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<sst xmlns="http://schemas.openxmlformats.org/spreadsheetml/2006/main" count="23" uniqueCount="19">
  <si>
    <t>2021年11月份高龄老人生活补贴发放汇总表</t>
  </si>
  <si>
    <t>镇（街道、园区)</t>
  </si>
  <si>
    <t>总人数</t>
  </si>
  <si>
    <t>总金额</t>
  </si>
  <si>
    <t>80--89周岁享受100元生活补贴</t>
  </si>
  <si>
    <t>90--99周岁享受200元生活补贴</t>
  </si>
  <si>
    <t>100周岁以上享受1000元生活补贴</t>
  </si>
  <si>
    <t>发放总人数</t>
  </si>
  <si>
    <t>本月实发金额</t>
  </si>
  <si>
    <t>湖坊镇</t>
  </si>
  <si>
    <t>塘山镇</t>
  </si>
  <si>
    <t>京东镇</t>
  </si>
  <si>
    <t>罗家镇</t>
  </si>
  <si>
    <t>上海路街道</t>
  </si>
  <si>
    <t>青山路街道</t>
  </si>
  <si>
    <t>南钢街道</t>
  </si>
  <si>
    <t>站东街道</t>
  </si>
  <si>
    <t>高新园区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</si>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</sst>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23" fillId="33" borderId="1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5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3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4" xfId="5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A1" sqref="A1:I14"/>
    </sheetView>
  </sheetViews>
  <sheetFormatPr defaultColWidth="9" defaultRowHeight="13.5"/>
  <cols>
    <col min="1" max="3" width="14" customWidth="1"/>
    <col min="4" max="4" width="7.5" customWidth="1"/>
    <col min="5" max="5" width="19.625" customWidth="1"/>
    <col min="6" max="6" width="7.25" customWidth="1"/>
    <col min="7" max="7" width="20.375" customWidth="1"/>
    <col min="8" max="8" width="7.5" customWidth="1"/>
    <col min="9" max="9" width="23.625" customWidth="1"/>
  </cols>
  <sheetData>
    <row r="1" ht="25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5.5" customHeight="1" spans="1:9">
      <c r="A2" s="2" t="s">
        <v>1</v>
      </c>
      <c r="B2" s="3" t="s">
        <v>2</v>
      </c>
      <c r="C2" s="3" t="s">
        <v>3</v>
      </c>
      <c r="D2" s="4" t="s">
        <v>4</v>
      </c>
      <c r="E2" s="4"/>
      <c r="F2" s="4" t="s">
        <v>5</v>
      </c>
      <c r="G2" s="4"/>
      <c r="H2" s="4" t="s">
        <v>6</v>
      </c>
      <c r="I2" s="4"/>
    </row>
    <row r="3" ht="25.5" customHeight="1" spans="1:9">
      <c r="A3" s="2"/>
      <c r="B3" s="5"/>
      <c r="C3" s="5"/>
      <c r="D3" s="6" t="s">
        <v>7</v>
      </c>
      <c r="E3" s="7" t="s">
        <v>8</v>
      </c>
      <c r="F3" s="6" t="s">
        <v>7</v>
      </c>
      <c r="G3" s="7" t="s">
        <v>8</v>
      </c>
      <c r="H3" s="7" t="s">
        <v>7</v>
      </c>
      <c r="I3" s="7" t="s">
        <v>8</v>
      </c>
    </row>
    <row r="4" ht="25.5" customHeight="1" spans="1:9">
      <c r="A4" s="2"/>
      <c r="B4" s="8"/>
      <c r="C4" s="8"/>
      <c r="D4" s="6"/>
      <c r="E4" s="7"/>
      <c r="F4" s="6"/>
      <c r="G4" s="7"/>
      <c r="H4" s="7"/>
      <c r="I4" s="7"/>
    </row>
    <row r="5" ht="25.5" customHeight="1" spans="1:9">
      <c r="A5" s="9" t="s">
        <v>9</v>
      </c>
      <c r="B5" s="9">
        <f t="shared" ref="B5:B13" si="0">SUM(D5,F5,H5,)</f>
        <v>3092</v>
      </c>
      <c r="C5" s="9">
        <v>359880</v>
      </c>
      <c r="D5" s="10">
        <v>2751</v>
      </c>
      <c r="E5" s="10">
        <v>285180</v>
      </c>
      <c r="F5" s="10">
        <v>333</v>
      </c>
      <c r="G5" s="10">
        <v>66700</v>
      </c>
      <c r="H5" s="10">
        <v>8</v>
      </c>
      <c r="I5" s="10">
        <v>8000</v>
      </c>
    </row>
    <row r="6" ht="25.5" customHeight="1" spans="1:9">
      <c r="A6" s="9" t="s">
        <v>10</v>
      </c>
      <c r="B6" s="9">
        <f t="shared" si="0"/>
        <v>2148</v>
      </c>
      <c r="C6" s="9">
        <v>250500</v>
      </c>
      <c r="D6" s="11">
        <v>1898</v>
      </c>
      <c r="E6" s="10">
        <v>192700</v>
      </c>
      <c r="F6" s="11">
        <v>241</v>
      </c>
      <c r="G6" s="10">
        <v>48800</v>
      </c>
      <c r="H6" s="11">
        <v>9</v>
      </c>
      <c r="I6" s="10">
        <v>9000</v>
      </c>
    </row>
    <row r="7" ht="25.5" customHeight="1" spans="1:9">
      <c r="A7" s="9" t="s">
        <v>11</v>
      </c>
      <c r="B7" s="9">
        <f t="shared" ref="B7:B9" si="1">SUM(D7,F7,H7)</f>
        <v>864</v>
      </c>
      <c r="C7" s="9">
        <v>96200</v>
      </c>
      <c r="D7" s="10">
        <v>783</v>
      </c>
      <c r="E7" s="10">
        <v>79400</v>
      </c>
      <c r="F7" s="10">
        <v>81</v>
      </c>
      <c r="G7" s="10">
        <v>16800</v>
      </c>
      <c r="H7" s="10">
        <v>0</v>
      </c>
      <c r="I7" s="10">
        <v>0</v>
      </c>
    </row>
    <row r="8" ht="25.5" customHeight="1" spans="1:9">
      <c r="A8" s="9" t="s">
        <v>12</v>
      </c>
      <c r="B8" s="9">
        <f t="shared" si="1"/>
        <v>1453</v>
      </c>
      <c r="C8" s="9">
        <v>170900</v>
      </c>
      <c r="D8" s="9">
        <v>1296</v>
      </c>
      <c r="E8" s="10">
        <v>136300</v>
      </c>
      <c r="F8" s="9">
        <v>153</v>
      </c>
      <c r="G8" s="10">
        <v>30600</v>
      </c>
      <c r="H8" s="9">
        <v>4</v>
      </c>
      <c r="I8" s="10">
        <v>4000</v>
      </c>
    </row>
    <row r="9" ht="25.5" customHeight="1" spans="1:9">
      <c r="A9" s="9" t="s">
        <v>13</v>
      </c>
      <c r="B9" s="9">
        <f t="shared" si="1"/>
        <v>646</v>
      </c>
      <c r="C9" s="9">
        <v>73400</v>
      </c>
      <c r="D9" s="10">
        <v>585</v>
      </c>
      <c r="E9" s="10">
        <v>61200</v>
      </c>
      <c r="F9" s="10">
        <v>61</v>
      </c>
      <c r="G9" s="10">
        <v>12200</v>
      </c>
      <c r="H9" s="10">
        <v>0</v>
      </c>
      <c r="I9" s="10">
        <v>0</v>
      </c>
    </row>
    <row r="10" ht="25.5" customHeight="1" spans="1:9">
      <c r="A10" s="9" t="s">
        <v>14</v>
      </c>
      <c r="B10" s="9">
        <f t="shared" si="0"/>
        <v>1344</v>
      </c>
      <c r="C10" s="9">
        <v>148900</v>
      </c>
      <c r="D10" s="10">
        <v>1234</v>
      </c>
      <c r="E10" s="10">
        <v>124700</v>
      </c>
      <c r="F10" s="10">
        <v>108</v>
      </c>
      <c r="G10" s="10">
        <v>22200</v>
      </c>
      <c r="H10" s="10">
        <v>2</v>
      </c>
      <c r="I10" s="10">
        <v>2000</v>
      </c>
    </row>
    <row r="11" ht="25.5" customHeight="1" spans="1:9">
      <c r="A11" s="9" t="s">
        <v>15</v>
      </c>
      <c r="B11" s="9">
        <f t="shared" si="0"/>
        <v>1213</v>
      </c>
      <c r="C11" s="9">
        <v>130200</v>
      </c>
      <c r="D11" s="10">
        <v>1136</v>
      </c>
      <c r="E11" s="10">
        <v>114000</v>
      </c>
      <c r="F11" s="10">
        <v>76</v>
      </c>
      <c r="G11" s="10">
        <v>15200</v>
      </c>
      <c r="H11" s="10">
        <v>1</v>
      </c>
      <c r="I11" s="10">
        <v>1000</v>
      </c>
    </row>
    <row r="12" ht="25.5" customHeight="1" spans="1:9">
      <c r="A12" s="9" t="s">
        <v>16</v>
      </c>
      <c r="B12" s="9">
        <f t="shared" si="0"/>
        <v>1684</v>
      </c>
      <c r="C12" s="9">
        <v>199100</v>
      </c>
      <c r="D12" s="10">
        <v>1438</v>
      </c>
      <c r="E12" s="10">
        <v>148100</v>
      </c>
      <c r="F12" s="10">
        <v>244</v>
      </c>
      <c r="G12" s="10">
        <v>49000</v>
      </c>
      <c r="H12" s="10">
        <v>2</v>
      </c>
      <c r="I12" s="10">
        <v>2000</v>
      </c>
    </row>
    <row r="13" ht="25.5" customHeight="1" spans="1:9">
      <c r="A13" s="9" t="s">
        <v>17</v>
      </c>
      <c r="B13" s="9">
        <f t="shared" si="0"/>
        <v>655</v>
      </c>
      <c r="C13" s="9">
        <v>75200</v>
      </c>
      <c r="D13" s="10">
        <v>577</v>
      </c>
      <c r="E13" s="10">
        <v>57800</v>
      </c>
      <c r="F13" s="10">
        <v>77</v>
      </c>
      <c r="G13" s="10">
        <v>16400</v>
      </c>
      <c r="H13" s="10">
        <v>1</v>
      </c>
      <c r="I13" s="10">
        <v>1000</v>
      </c>
    </row>
    <row r="14" ht="25.5" customHeight="1" spans="1:9">
      <c r="A14" s="10" t="s">
        <v>18</v>
      </c>
      <c r="B14" s="10">
        <f t="shared" ref="B14:I14" si="2">SUM(B5:B13)</f>
        <v>13099</v>
      </c>
      <c r="C14" s="10">
        <f t="shared" si="2"/>
        <v>1504280</v>
      </c>
      <c r="D14" s="10">
        <f t="shared" si="2"/>
        <v>11698</v>
      </c>
      <c r="E14" s="10">
        <f t="shared" si="2"/>
        <v>1199380</v>
      </c>
      <c r="F14" s="10">
        <f t="shared" si="2"/>
        <v>1374</v>
      </c>
      <c r="G14" s="10">
        <f t="shared" si="2"/>
        <v>277900</v>
      </c>
      <c r="H14" s="10">
        <f t="shared" si="2"/>
        <v>27</v>
      </c>
      <c r="I14" s="10">
        <f t="shared" si="2"/>
        <v>27000</v>
      </c>
    </row>
  </sheetData>
  <mergeCells count="13">
    <mergeCell ref="A1:I1"/>
    <mergeCell ref="D2:E2"/>
    <mergeCell ref="F2:G2"/>
    <mergeCell ref="H2:I2"/>
    <mergeCell ref="A2:A4"/>
    <mergeCell ref="B2:B4"/>
    <mergeCell ref="C2:C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2021-11-25T03:06:09Z</dcterms:created>
  <dcterms:modified xsi:type="dcterms:W3CDTF">2021-11-25T03:07:40Z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0A40005FF5104A518A5B13B25F70A2B9</vt:lpwstr>
  </property>
  <property fmtid="{D5CDD505-2E9C-101B-9397-08002B2CF9AE}" pid="3" name="KSOProductBuildVer">
    <vt:lpwstr>2052-11.1.0.11115</vt:lpwstr>
  </property>
</Properties>
</file>