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tabRatio="823" activeTab="6"/>
  </bookViews>
  <sheets>
    <sheet name="支出预算总表" sheetId="1" r:id="rId1"/>
    <sheet name="部门收入总表" sheetId="2" r:id="rId2"/>
    <sheet name="部门支出总表" sheetId="3" r:id="rId3"/>
    <sheet name="财政拨款收支预算总表" sheetId="4" r:id="rId4"/>
    <sheet name="一般公共预算支出总表" sheetId="5" r:id="rId5"/>
    <sheet name="一般公共预算基本支出表" sheetId="6" r:id="rId6"/>
    <sheet name="三公表" sheetId="7" r:id="rId7"/>
    <sheet name="政府性基金预算" sheetId="8" r:id="rId8"/>
  </sheets>
  <definedNames>
    <definedName name="_xlnm.Print_Area" localSheetId="1">#N/A</definedName>
    <definedName name="_xlnm.Print_Area" localSheetId="2">6</definedName>
    <definedName name="_xlnm.Print_Area" localSheetId="3">#N/A</definedName>
    <definedName name="_xlnm.Print_Area" localSheetId="6">#N/A</definedName>
    <definedName name="_xlnm.Print_Area" localSheetId="5">#N/A</definedName>
    <definedName name="_xlnm.Print_Area" localSheetId="4">#N/A</definedName>
    <definedName name="_xlnm.Print_Area" localSheetId="7">-1</definedName>
    <definedName name="_xlnm.Print_Area" localSheetId="0">#N/A</definedName>
  </definedNames>
  <calcPr fullCalcOnLoad="1"/>
</workbook>
</file>

<file path=xl/sharedStrings.xml><?xml version="1.0" encoding="utf-8"?>
<sst xmlns="http://schemas.openxmlformats.org/spreadsheetml/2006/main" count="380" uniqueCount="244">
  <si>
    <t>附件2：</t>
  </si>
  <si>
    <t>部门收支预算总表</t>
  </si>
  <si>
    <t>单位：万元</t>
  </si>
  <si>
    <t>收入</t>
  </si>
  <si>
    <t>支出</t>
  </si>
  <si>
    <t>收入项目</t>
  </si>
  <si>
    <t>预算数</t>
  </si>
  <si>
    <t>按支出项目类别</t>
  </si>
  <si>
    <t>按支出功能科目</t>
  </si>
  <si>
    <t>一、财政拨款(补助)收入</t>
  </si>
  <si>
    <t>一、基本支出</t>
  </si>
  <si>
    <t xml:space="preserve">    一般预算拨款（补助）</t>
  </si>
  <si>
    <t xml:space="preserve">    工资福利支出</t>
  </si>
  <si>
    <t xml:space="preserve">    纳入预管理资金</t>
  </si>
  <si>
    <t xml:space="preserve">    商品和服务支出</t>
  </si>
  <si>
    <t xml:space="preserve">    基金预算拨款（补助）</t>
  </si>
  <si>
    <t xml:space="preserve">    对个人和家庭补助支出</t>
  </si>
  <si>
    <t xml:space="preserve">    专项收入</t>
  </si>
  <si>
    <t xml:space="preserve">    其他资本性支出</t>
  </si>
  <si>
    <t xml:space="preserve">    预算内投资收入</t>
  </si>
  <si>
    <t>二、项目支出</t>
  </si>
  <si>
    <t>二、事业收入</t>
  </si>
  <si>
    <t xml:space="preserve">    工资福利性支出</t>
  </si>
  <si>
    <t>三、事业单位经营收入</t>
  </si>
  <si>
    <t>四、其他收入</t>
  </si>
  <si>
    <t xml:space="preserve">    对个人和家庭补助</t>
  </si>
  <si>
    <t>五、附属单位上缴收入</t>
  </si>
  <si>
    <t xml:space="preserve">    对企事业单位的补贴</t>
  </si>
  <si>
    <t>六、上级补助收入</t>
  </si>
  <si>
    <t xml:space="preserve">    债务利息支出</t>
  </si>
  <si>
    <t xml:space="preserve">    社会保障基金补助</t>
  </si>
  <si>
    <t xml:space="preserve">    基本建设支出</t>
  </si>
  <si>
    <t xml:space="preserve">    其他支出</t>
  </si>
  <si>
    <t>三、事业单位经营支出</t>
  </si>
  <si>
    <t>四、对附属单位补助支出</t>
  </si>
  <si>
    <t>五、上缴上级支出</t>
  </si>
  <si>
    <t>本年收入合计</t>
  </si>
  <si>
    <t>本年支出合计</t>
  </si>
  <si>
    <t>六、用事业基金弥补收支差额</t>
  </si>
  <si>
    <t>六、结转下年</t>
  </si>
  <si>
    <t>结转下年</t>
  </si>
  <si>
    <t>七、上年结转(结余)</t>
  </si>
  <si>
    <t xml:space="preserve">    财政拨款结转（结余）</t>
  </si>
  <si>
    <t xml:space="preserve">    其他资金结转（结余）</t>
  </si>
  <si>
    <t>收入总计</t>
  </si>
  <si>
    <t>支出总计</t>
  </si>
  <si>
    <t>附件3：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</si>
  <si>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</t>
  </si>
  <si>
    <t>部门收入预算总表</t>
  </si>
  <si>
    <t>科目编码</t>
  </si>
  <si>
    <t>科目</t>
  </si>
  <si>
    <t>合计</t>
  </si>
  <si>
    <t>上年结转和结余</t>
  </si>
  <si>
    <t>财政拨款（补助）收入</t>
  </si>
  <si>
    <t>事业
收入</t>
  </si>
  <si>
    <t>事业
单位
经营
收入</t>
  </si>
  <si>
    <t>上级
补助
收入</t>
  </si>
  <si>
    <t>附属
单位
上缴
收入</t>
  </si>
  <si>
    <t>其他收入</t>
  </si>
  <si>
    <t>用事业
基金
弥补
收支
差额</t>
  </si>
  <si>
    <t>类</t>
  </si>
  <si>
    <t>款</t>
  </si>
  <si>
    <t>项</t>
  </si>
  <si>
    <t>财政拨款
资金
结转和
结余</t>
  </si>
  <si>
    <t>其他资金
结转和
结余</t>
  </si>
  <si>
    <t>小计</t>
  </si>
  <si>
    <t>一般
预算拨款
（补助）
收入</t>
  </si>
  <si>
    <t>纳入预管理资金</t>
  </si>
  <si>
    <t>基金
预算拨款
（补助）
收入　</t>
  </si>
  <si>
    <t>专项收入</t>
  </si>
  <si>
    <t>预算内
投资收入</t>
  </si>
  <si>
    <t>**</t>
  </si>
  <si>
    <t>行政运行（商贸事务）</t>
  </si>
  <si>
    <t>201</t>
  </si>
  <si>
    <t>13</t>
  </si>
  <si>
    <t>01</t>
  </si>
  <si>
    <t xml:space="preserve">  行政运行（商贸事务）</t>
  </si>
  <si>
    <t>事业运行（商贸事务）</t>
  </si>
  <si>
    <t>50</t>
  </si>
  <si>
    <t xml:space="preserve">  事业运行（商贸事务）</t>
  </si>
  <si>
    <t>附件4：</t>
  </si>
  <si>
    <t>部门支出预算总表</t>
  </si>
  <si>
    <t>单位名称
(科目)</t>
  </si>
  <si>
    <t>基本支出</t>
  </si>
  <si>
    <t>项目支出</t>
  </si>
  <si>
    <t>事业
单位
经营
支出</t>
  </si>
  <si>
    <t>上缴
上级
支出</t>
  </si>
  <si>
    <t>对附属
单位
补助
支出</t>
  </si>
  <si>
    <t>工资
福利
支出</t>
  </si>
  <si>
    <t>商品和
服务
支出</t>
  </si>
  <si>
    <t>对个人和
家庭的
补助</t>
  </si>
  <si>
    <t>其他
资本性
支出</t>
  </si>
  <si>
    <t>对企事业
单位的
补贴</t>
  </si>
  <si>
    <t>债务
利息
支出</t>
  </si>
  <si>
    <t>社会保障基金</t>
  </si>
  <si>
    <t>基本
建设
支出</t>
  </si>
  <si>
    <t>其他
相关
支出</t>
  </si>
  <si>
    <t>一般公共服务支出</t>
  </si>
  <si>
    <t xml:space="preserve">  商贸事务</t>
  </si>
  <si>
    <t xml:space="preserve">    行政运行（商贸事务）</t>
  </si>
  <si>
    <t xml:space="preserve">  201</t>
  </si>
  <si>
    <t xml:space="preserve">  13</t>
  </si>
  <si>
    <t xml:space="preserve">  01</t>
  </si>
  <si>
    <t xml:space="preserve">      行政运行（商贸事务）</t>
  </si>
  <si>
    <t xml:space="preserve">    事业运行（商贸事务）</t>
  </si>
  <si>
    <t xml:space="preserve">  50</t>
  </si>
  <si>
    <t xml:space="preserve">      事业运行（商贸事务）</t>
  </si>
  <si>
    <t>附件5：</t>
  </si>
  <si>
    <t>财政拨款收支预算总表</t>
  </si>
  <si>
    <t>项目(按支出功能科目类级)</t>
  </si>
  <si>
    <t>一般公共预算支出</t>
  </si>
  <si>
    <t>当年财政拨款收入</t>
  </si>
  <si>
    <t>一般预算</t>
  </si>
  <si>
    <t>纳入预算管理的资金</t>
  </si>
  <si>
    <t>基金</t>
  </si>
  <si>
    <t>预算内投资</t>
  </si>
  <si>
    <t>支出合计</t>
  </si>
  <si>
    <t>上年结余</t>
  </si>
  <si>
    <t>下年结转</t>
  </si>
  <si>
    <t>附件6：</t>
  </si>
  <si>
    <t>一般公共预算支出表</t>
  </si>
  <si>
    <t>支出功能分类科目</t>
  </si>
  <si>
    <t>2018年预算数</t>
  </si>
  <si>
    <t>科目名称</t>
  </si>
  <si>
    <t>2011301</t>
  </si>
  <si>
    <t>2011350</t>
  </si>
  <si>
    <t>附件7：</t>
  </si>
  <si>
    <t>一般公共预算基本支出表</t>
  </si>
  <si>
    <t>支出经济分类科目</t>
  </si>
  <si>
    <t>2018年基本支出</t>
  </si>
  <si>
    <t>人员经费</t>
  </si>
  <si>
    <t>公用经费</t>
  </si>
  <si>
    <t>30130101</t>
  </si>
  <si>
    <t xml:space="preserve">  30130101</t>
  </si>
  <si>
    <t>基本工资</t>
  </si>
  <si>
    <t>30130102</t>
  </si>
  <si>
    <t xml:space="preserve">  30130102</t>
  </si>
  <si>
    <t>津贴补贴</t>
  </si>
  <si>
    <t>30130103</t>
  </si>
  <si>
    <t xml:space="preserve">  30130103</t>
  </si>
  <si>
    <t>奖金</t>
  </si>
  <si>
    <t>30130106</t>
  </si>
  <si>
    <t xml:space="preserve">  30130106</t>
  </si>
  <si>
    <t>伙食补助费</t>
  </si>
  <si>
    <t>30130107</t>
  </si>
  <si>
    <t xml:space="preserve">  30130107</t>
  </si>
  <si>
    <t>绩效工资</t>
  </si>
  <si>
    <t>30130108</t>
  </si>
  <si>
    <t xml:space="preserve">  30130108</t>
  </si>
  <si>
    <t>机关事业单位基本养老保险缴费</t>
  </si>
  <si>
    <t>30130110</t>
  </si>
  <si>
    <t xml:space="preserve">  30130110</t>
  </si>
  <si>
    <t>职工基本医疗保险缴费</t>
  </si>
  <si>
    <t>30130112</t>
  </si>
  <si>
    <t xml:space="preserve">  30130112</t>
  </si>
  <si>
    <t>其他社会保障缴费</t>
  </si>
  <si>
    <t>30130113</t>
  </si>
  <si>
    <t xml:space="preserve">  30130113</t>
  </si>
  <si>
    <t>住房公积金</t>
  </si>
  <si>
    <t>30130201</t>
  </si>
  <si>
    <t xml:space="preserve">  30130201</t>
  </si>
  <si>
    <t>办公费</t>
  </si>
  <si>
    <t>30130202</t>
  </si>
  <si>
    <t xml:space="preserve">  30130202</t>
  </si>
  <si>
    <t>印刷费</t>
  </si>
  <si>
    <t>30130203</t>
  </si>
  <si>
    <t xml:space="preserve">  30130203</t>
  </si>
  <si>
    <t>咨询费</t>
  </si>
  <si>
    <t>30130204</t>
  </si>
  <si>
    <t xml:space="preserve">  30130204</t>
  </si>
  <si>
    <t>手续费</t>
  </si>
  <si>
    <t>30130205</t>
  </si>
  <si>
    <t xml:space="preserve">  30130205</t>
  </si>
  <si>
    <t>水费</t>
  </si>
  <si>
    <t>30130206</t>
  </si>
  <si>
    <t xml:space="preserve">  30130206</t>
  </si>
  <si>
    <t>电费</t>
  </si>
  <si>
    <t>30130207</t>
  </si>
  <si>
    <t xml:space="preserve">  30130207</t>
  </si>
  <si>
    <t>邮电费</t>
  </si>
  <si>
    <t>30130208</t>
  </si>
  <si>
    <t xml:space="preserve">  30130208</t>
  </si>
  <si>
    <t>取暖费</t>
  </si>
  <si>
    <t>30130211</t>
  </si>
  <si>
    <t xml:space="preserve">  30130211</t>
  </si>
  <si>
    <t>差旅费</t>
  </si>
  <si>
    <t>30130212</t>
  </si>
  <si>
    <t xml:space="preserve">  30130212</t>
  </si>
  <si>
    <t>因公出国（境）费用</t>
  </si>
  <si>
    <t>30130213</t>
  </si>
  <si>
    <t xml:space="preserve">  30130213</t>
  </si>
  <si>
    <t>维修(护)费</t>
  </si>
  <si>
    <t>30130214</t>
  </si>
  <si>
    <t xml:space="preserve">  30130214</t>
  </si>
  <si>
    <t>租赁费</t>
  </si>
  <si>
    <t>30130215</t>
  </si>
  <si>
    <t xml:space="preserve">  30130215</t>
  </si>
  <si>
    <t>会议费</t>
  </si>
  <si>
    <t>30130216</t>
  </si>
  <si>
    <t xml:space="preserve">  30130216</t>
  </si>
  <si>
    <t>培训费</t>
  </si>
  <si>
    <t>30130217</t>
  </si>
  <si>
    <t xml:space="preserve">  30130217</t>
  </si>
  <si>
    <t>公务接待费</t>
  </si>
  <si>
    <t>30130226</t>
  </si>
  <si>
    <t xml:space="preserve">  30130226</t>
  </si>
  <si>
    <t>劳务费</t>
  </si>
  <si>
    <t>30130228</t>
  </si>
  <si>
    <t xml:space="preserve">  30130228</t>
  </si>
  <si>
    <t>工会经费</t>
  </si>
  <si>
    <t>30130229</t>
  </si>
  <si>
    <t xml:space="preserve">  30130229</t>
  </si>
  <si>
    <t>福利费</t>
  </si>
  <si>
    <t>30130231</t>
  </si>
  <si>
    <t xml:space="preserve">  30130231</t>
  </si>
  <si>
    <t>公务用车运行维护费</t>
  </si>
  <si>
    <t>30130239</t>
  </si>
  <si>
    <t xml:space="preserve">  30130239</t>
  </si>
  <si>
    <t>其他交通费用</t>
  </si>
  <si>
    <t>30130299</t>
  </si>
  <si>
    <t xml:space="preserve">  30130299</t>
  </si>
  <si>
    <t>其他商品和服务支出</t>
  </si>
  <si>
    <t>30130309</t>
  </si>
  <si>
    <t xml:space="preserve">  30130309</t>
  </si>
  <si>
    <t>奖励金</t>
  </si>
  <si>
    <t>30130399</t>
  </si>
  <si>
    <t xml:space="preserve">  30130399</t>
  </si>
  <si>
    <t>其他对个人和家庭的补助支出</t>
  </si>
  <si>
    <t>附件8：</t>
  </si>
  <si>
    <t>一般公共预算“三公经费”支出表</t>
  </si>
  <si>
    <t>单位编码</t>
  </si>
  <si>
    <t>单位名称</t>
  </si>
  <si>
    <t>因公出国(境)费</t>
  </si>
  <si>
    <t>公务用车购置</t>
  </si>
  <si>
    <t>201001</t>
  </si>
  <si>
    <t>青山湖区商务局本级</t>
  </si>
  <si>
    <t xml:space="preserve">  201001</t>
  </si>
  <si>
    <t xml:space="preserve">  青山湖区商务局本级</t>
  </si>
  <si>
    <t>201002</t>
  </si>
  <si>
    <t>青山湖区商务综合执法大队</t>
  </si>
  <si>
    <t xml:space="preserve">  201002</t>
  </si>
  <si>
    <t xml:space="preserve">  青山湖区商务综合执法大队</t>
  </si>
  <si>
    <t>附件9：</t>
  </si>
  <si>
    <t>政府性基金预算支出表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</si>
</sst>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000"/>
    <numFmt numFmtId="178" formatCode="#,##0.0_);[Red]\(#,##0.0\)"/>
  </numFmts>
  <fonts count="44">
    <font>
      <sz val="9"/>
      <name val="宋体"/>
      <family val="0"/>
    </font>
    <font>
      <sz val="10"/>
      <name val="宋体"/>
      <family val="0"/>
    </font>
    <font>
      <sz val="10"/>
      <name val="黑体"/>
      <family val="3"/>
    </font>
    <font>
      <sz val="12"/>
      <name val="方正小标宋简体"/>
      <family val="0"/>
    </font>
    <font>
      <b/>
      <sz val="10"/>
      <name val="宋体"/>
      <family val="0"/>
    </font>
    <font>
      <sz val="10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9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25" fillId="3" borderId="0" applyNumberFormat="0" applyBorder="0" applyAlignment="0" applyProtection="0"/>
    <xf numFmtId="0" fontId="26" fillId="4" borderId="1" applyNumberFormat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25" fillId="7" borderId="0" applyNumberFormat="0" applyBorder="0" applyAlignment="0" applyProtection="0"/>
    <xf numFmtId="0" fontId="27" fillId="8" borderId="0" applyNumberFormat="0" applyBorder="0" applyAlignment="0" applyProtection="0"/>
    <xf numFmtId="0" fontId="6" fillId="9" borderId="0" applyNumberFormat="0" applyBorder="0" applyAlignment="0" applyProtection="0"/>
    <xf numFmtId="0" fontId="28" fillId="10" borderId="0" applyNumberFormat="0" applyBorder="0" applyAlignment="0" applyProtection="0"/>
    <xf numFmtId="0" fontId="29" fillId="0" borderId="0" applyNumberFormat="0" applyFill="0" applyBorder="0" applyAlignment="0" applyProtection="0"/>
    <xf numFmtId="0" fontId="6" fillId="11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12" borderId="2" applyNumberFormat="0" applyFont="0" applyAlignment="0" applyProtection="0"/>
    <xf numFmtId="0" fontId="28" fillId="13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14" borderId="0" applyNumberFormat="0" applyBorder="0" applyAlignment="0" applyProtection="0"/>
    <xf numFmtId="0" fontId="31" fillId="0" borderId="5" applyNumberFormat="0" applyFill="0" applyAlignment="0" applyProtection="0"/>
    <xf numFmtId="0" fontId="28" fillId="15" borderId="0" applyNumberFormat="0" applyBorder="0" applyAlignment="0" applyProtection="0"/>
    <xf numFmtId="0" fontId="37" fillId="16" borderId="6" applyNumberFormat="0" applyAlignment="0" applyProtection="0"/>
    <xf numFmtId="0" fontId="38" fillId="16" borderId="1" applyNumberFormat="0" applyAlignment="0" applyProtection="0"/>
    <xf numFmtId="0" fontId="39" fillId="17" borderId="7" applyNumberFormat="0" applyAlignment="0" applyProtection="0"/>
    <xf numFmtId="0" fontId="25" fillId="18" borderId="0" applyNumberFormat="0" applyBorder="0" applyAlignment="0" applyProtection="0"/>
    <xf numFmtId="0" fontId="28" fillId="19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20" borderId="0" applyNumberFormat="0" applyBorder="0" applyAlignment="0" applyProtection="0"/>
    <xf numFmtId="0" fontId="43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25" fillId="33" borderId="0" applyNumberFormat="0" applyBorder="0" applyAlignment="0" applyProtection="0"/>
    <xf numFmtId="0" fontId="28" fillId="34" borderId="0" applyNumberFormat="0" applyBorder="0" applyAlignment="0" applyProtection="0"/>
    <xf numFmtId="0" fontId="28" fillId="35" borderId="0" applyNumberFormat="0" applyBorder="0" applyAlignment="0" applyProtection="0"/>
    <xf numFmtId="0" fontId="25" fillId="36" borderId="0" applyNumberFormat="0" applyBorder="0" applyAlignment="0" applyProtection="0"/>
    <xf numFmtId="0" fontId="28" fillId="37" borderId="0" applyNumberFormat="0" applyBorder="0" applyAlignment="0" applyProtection="0"/>
  </cellStyleXfs>
  <cellXfs count="128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49" fontId="1" fillId="0" borderId="16" xfId="0" applyNumberFormat="1" applyFont="1" applyFill="1" applyBorder="1" applyAlignment="1" applyProtection="1">
      <alignment horizontal="left" vertical="center" wrapText="1"/>
      <protection/>
    </xf>
    <xf numFmtId="49" fontId="1" fillId="0" borderId="10" xfId="0" applyNumberFormat="1" applyFont="1" applyFill="1" applyBorder="1" applyAlignment="1" applyProtection="1">
      <alignment horizontal="left" vertical="center" wrapText="1"/>
      <protection/>
    </xf>
    <xf numFmtId="4" fontId="1" fillId="0" borderId="17" xfId="0" applyNumberFormat="1" applyFont="1" applyFill="1" applyBorder="1" applyAlignment="1" applyProtection="1">
      <alignment horizontal="center" vertical="center" wrapText="1"/>
      <protection/>
    </xf>
    <xf numFmtId="4" fontId="1" fillId="0" borderId="16" xfId="0" applyNumberFormat="1" applyFont="1" applyFill="1" applyBorder="1" applyAlignment="1" applyProtection="1">
      <alignment horizontal="center" vertical="center" wrapText="1"/>
      <protection/>
    </xf>
    <xf numFmtId="4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 applyProtection="1">
      <alignment horizontal="center" vertical="center" wrapText="1"/>
      <protection/>
    </xf>
    <xf numFmtId="2" fontId="1" fillId="0" borderId="16" xfId="0" applyNumberFormat="1" applyFont="1" applyFill="1" applyBorder="1" applyAlignment="1" applyProtection="1">
      <alignment horizontal="center" vertical="center" wrapText="1"/>
      <protection/>
    </xf>
    <xf numFmtId="2" fontId="1" fillId="0" borderId="10" xfId="0" applyNumberFormat="1" applyFont="1" applyFill="1" applyBorder="1" applyAlignment="1" applyProtection="1">
      <alignment horizontal="center" vertical="center" wrapText="1"/>
      <protection/>
    </xf>
    <xf numFmtId="2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right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2" fontId="1" fillId="0" borderId="17" xfId="0" applyNumberFormat="1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 vertical="center" wrapText="1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Font="1" applyFill="1" applyAlignment="1">
      <alignment horizontal="centerContinuous" vertical="center"/>
    </xf>
    <xf numFmtId="0" fontId="1" fillId="0" borderId="0" xfId="0" applyFont="1" applyFill="1" applyAlignment="1">
      <alignment horizontal="centerContinuous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6" xfId="0" applyFont="1" applyFill="1" applyBorder="1" applyAlignment="1">
      <alignment horizontal="center" vertical="center"/>
    </xf>
    <xf numFmtId="2" fontId="2" fillId="0" borderId="13" xfId="0" applyNumberFormat="1" applyFont="1" applyFill="1" applyBorder="1" applyAlignment="1" applyProtection="1">
      <alignment horizontal="center" vertical="center"/>
      <protection/>
    </xf>
    <xf numFmtId="40" fontId="2" fillId="0" borderId="11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Font="1" applyFill="1" applyBorder="1" applyAlignment="1">
      <alignment horizontal="left" vertical="center"/>
    </xf>
    <xf numFmtId="2" fontId="1" fillId="0" borderId="13" xfId="0" applyNumberFormat="1" applyFont="1" applyFill="1" applyBorder="1" applyAlignment="1" applyProtection="1">
      <alignment horizontal="right" vertical="center"/>
      <protection/>
    </xf>
    <xf numFmtId="4" fontId="1" fillId="0" borderId="16" xfId="0" applyNumberFormat="1" applyFont="1" applyFill="1" applyBorder="1" applyAlignment="1">
      <alignment horizontal="left" vertical="center"/>
    </xf>
    <xf numFmtId="0" fontId="5" fillId="0" borderId="0" xfId="0" applyFont="1" applyFill="1" applyAlignment="1">
      <alignment/>
    </xf>
    <xf numFmtId="176" fontId="1" fillId="0" borderId="0" xfId="0" applyNumberFormat="1" applyFont="1" applyFill="1" applyAlignment="1" applyProtection="1">
      <alignment/>
      <protection/>
    </xf>
    <xf numFmtId="2" fontId="1" fillId="0" borderId="10" xfId="0" applyNumberFormat="1" applyFont="1" applyFill="1" applyBorder="1" applyAlignment="1" applyProtection="1">
      <alignment horizontal="right" vertical="center"/>
      <protection/>
    </xf>
    <xf numFmtId="0" fontId="1" fillId="0" borderId="10" xfId="0" applyFont="1" applyFill="1" applyBorder="1" applyAlignment="1">
      <alignment horizontal="left" vertical="center"/>
    </xf>
    <xf numFmtId="2" fontId="1" fillId="0" borderId="12" xfId="0" applyNumberFormat="1" applyFont="1" applyFill="1" applyBorder="1" applyAlignment="1" applyProtection="1">
      <alignment horizontal="right" vertical="center"/>
      <protection/>
    </xf>
    <xf numFmtId="40" fontId="2" fillId="0" borderId="10" xfId="0" applyNumberFormat="1" applyFont="1" applyFill="1" applyBorder="1" applyAlignment="1">
      <alignment horizontal="center" vertical="center"/>
    </xf>
    <xf numFmtId="4" fontId="2" fillId="0" borderId="13" xfId="0" applyNumberFormat="1" applyFont="1" applyFill="1" applyBorder="1" applyAlignment="1" applyProtection="1">
      <alignment horizontal="center" vertical="center"/>
      <protection/>
    </xf>
    <xf numFmtId="4" fontId="2" fillId="0" borderId="10" xfId="0" applyNumberFormat="1" applyFont="1" applyFill="1" applyBorder="1" applyAlignment="1" applyProtection="1">
      <alignment horizontal="center" vertical="center"/>
      <protection/>
    </xf>
    <xf numFmtId="2" fontId="2" fillId="0" borderId="12" xfId="0" applyNumberFormat="1" applyFont="1" applyFill="1" applyBorder="1" applyAlignment="1" applyProtection="1">
      <alignment horizontal="center" vertical="center"/>
      <protection/>
    </xf>
    <xf numFmtId="40" fontId="1" fillId="0" borderId="0" xfId="0" applyNumberFormat="1" applyFont="1" applyFill="1" applyAlignment="1">
      <alignment/>
    </xf>
    <xf numFmtId="40" fontId="1" fillId="0" borderId="0" xfId="0" applyNumberFormat="1" applyFont="1" applyFill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77" fontId="1" fillId="0" borderId="11" xfId="0" applyNumberFormat="1" applyFont="1" applyFill="1" applyBorder="1" applyAlignment="1" applyProtection="1">
      <alignment horizontal="center" vertical="center" wrapText="1"/>
      <protection/>
    </xf>
    <xf numFmtId="178" fontId="1" fillId="0" borderId="10" xfId="0" applyNumberFormat="1" applyFont="1" applyFill="1" applyBorder="1" applyAlignment="1" applyProtection="1">
      <alignment horizontal="center" vertical="center" wrapText="1"/>
      <protection/>
    </xf>
    <xf numFmtId="178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38" borderId="10" xfId="0" applyNumberFormat="1" applyFont="1" applyFill="1" applyBorder="1" applyAlignment="1" applyProtection="1">
      <alignment horizontal="center" vertical="center" wrapText="1"/>
      <protection/>
    </xf>
    <xf numFmtId="178" fontId="1" fillId="0" borderId="17" xfId="0" applyNumberFormat="1" applyFont="1" applyFill="1" applyBorder="1" applyAlignment="1" applyProtection="1">
      <alignment horizontal="center" vertical="center" wrapText="1"/>
      <protection/>
    </xf>
    <xf numFmtId="178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8" xfId="0" applyFont="1" applyFill="1" applyBorder="1" applyAlignment="1">
      <alignment horizontal="right" vertical="center" wrapText="1"/>
    </xf>
    <xf numFmtId="4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>
      <alignment horizontal="center" vertical="center" wrapText="1"/>
    </xf>
    <xf numFmtId="0" fontId="2" fillId="0" borderId="18" xfId="0" applyFont="1" applyBorder="1" applyAlignment="1">
      <alignment horizontal="right" vertical="center" wrapText="1"/>
    </xf>
    <xf numFmtId="44" fontId="2" fillId="0" borderId="11" xfId="0" applyNumberFormat="1" applyFont="1" applyFill="1" applyBorder="1" applyAlignment="1">
      <alignment horizontal="center" vertical="center" wrapText="1"/>
    </xf>
    <xf numFmtId="44" fontId="2" fillId="0" borderId="16" xfId="0" applyNumberFormat="1" applyFont="1" applyFill="1" applyBorder="1" applyAlignment="1">
      <alignment horizontal="center" vertical="center" wrapText="1"/>
    </xf>
    <xf numFmtId="44" fontId="2" fillId="0" borderId="10" xfId="0" applyNumberFormat="1" applyFont="1" applyFill="1" applyBorder="1" applyAlignment="1" applyProtection="1">
      <alignment horizontal="center" vertical="center" wrapText="1"/>
      <protection/>
    </xf>
    <xf numFmtId="44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44" fontId="2" fillId="0" borderId="10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 applyProtection="1">
      <alignment vertical="center" wrapText="1"/>
      <protection/>
    </xf>
    <xf numFmtId="2" fontId="1" fillId="0" borderId="10" xfId="0" applyNumberFormat="1" applyFont="1" applyFill="1" applyBorder="1" applyAlignment="1" applyProtection="1">
      <alignment horizontal="right" vertical="center" wrapText="1"/>
      <protection/>
    </xf>
    <xf numFmtId="4" fontId="1" fillId="0" borderId="17" xfId="0" applyNumberFormat="1" applyFont="1" applyFill="1" applyBorder="1" applyAlignment="1" applyProtection="1">
      <alignment horizontal="right" vertical="center" wrapText="1"/>
      <protection/>
    </xf>
    <xf numFmtId="4" fontId="1" fillId="0" borderId="10" xfId="0" applyNumberFormat="1" applyFont="1" applyFill="1" applyBorder="1" applyAlignment="1" applyProtection="1">
      <alignment horizontal="right" vertical="center" wrapText="1"/>
      <protection/>
    </xf>
    <xf numFmtId="49" fontId="1" fillId="0" borderId="10" xfId="0" applyNumberFormat="1" applyFont="1" applyFill="1" applyBorder="1" applyAlignment="1" applyProtection="1">
      <alignment vertical="center" wrapText="1"/>
      <protection/>
    </xf>
    <xf numFmtId="176" fontId="1" fillId="0" borderId="11" xfId="0" applyNumberFormat="1" applyFont="1" applyFill="1" applyBorder="1" applyAlignment="1" applyProtection="1">
      <alignment horizontal="right" vertical="center" wrapText="1"/>
      <protection/>
    </xf>
    <xf numFmtId="176" fontId="1" fillId="0" borderId="10" xfId="0" applyNumberFormat="1" applyFont="1" applyFill="1" applyBorder="1" applyAlignment="1" applyProtection="1">
      <alignment horizontal="right" vertical="center" wrapText="1"/>
      <protection/>
    </xf>
    <xf numFmtId="0" fontId="2" fillId="0" borderId="11" xfId="0" applyFont="1" applyFill="1" applyBorder="1" applyAlignment="1">
      <alignment horizontal="center" vertical="center" wrapText="1"/>
    </xf>
    <xf numFmtId="4" fontId="1" fillId="0" borderId="16" xfId="0" applyNumberFormat="1" applyFont="1" applyFill="1" applyBorder="1" applyAlignment="1" applyProtection="1">
      <alignment horizontal="right" vertical="center" wrapText="1"/>
      <protection/>
    </xf>
    <xf numFmtId="4" fontId="1" fillId="0" borderId="11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horizontal="right" vertical="center"/>
    </xf>
    <xf numFmtId="0" fontId="2" fillId="0" borderId="10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left" vertical="center"/>
    </xf>
    <xf numFmtId="2" fontId="2" fillId="0" borderId="13" xfId="0" applyNumberFormat="1" applyFont="1" applyFill="1" applyBorder="1" applyAlignment="1" applyProtection="1">
      <alignment horizontal="right" vertical="center"/>
      <protection/>
    </xf>
    <xf numFmtId="40" fontId="2" fillId="0" borderId="17" xfId="0" applyNumberFormat="1" applyFont="1" applyFill="1" applyBorder="1" applyAlignment="1">
      <alignment horizontal="left" vertical="center"/>
    </xf>
    <xf numFmtId="2" fontId="2" fillId="0" borderId="10" xfId="0" applyNumberFormat="1" applyFont="1" applyFill="1" applyBorder="1" applyAlignment="1" applyProtection="1">
      <alignment horizontal="right" vertical="center" wrapText="1"/>
      <protection/>
    </xf>
    <xf numFmtId="40" fontId="2" fillId="0" borderId="11" xfId="0" applyNumberFormat="1" applyFont="1" applyFill="1" applyBorder="1" applyAlignment="1">
      <alignment horizontal="left" vertical="center"/>
    </xf>
    <xf numFmtId="2" fontId="2" fillId="0" borderId="10" xfId="0" applyNumberFormat="1" applyFont="1" applyFill="1" applyBorder="1" applyAlignment="1">
      <alignment horizontal="right" vertical="center"/>
    </xf>
    <xf numFmtId="40" fontId="1" fillId="0" borderId="17" xfId="0" applyNumberFormat="1" applyFont="1" applyFill="1" applyBorder="1" applyAlignment="1">
      <alignment horizontal="left" vertical="center"/>
    </xf>
    <xf numFmtId="2" fontId="1" fillId="0" borderId="19" xfId="0" applyNumberFormat="1" applyFont="1" applyFill="1" applyBorder="1" applyAlignment="1" applyProtection="1">
      <alignment horizontal="right" vertical="center" wrapText="1"/>
      <protection/>
    </xf>
    <xf numFmtId="2" fontId="1" fillId="0" borderId="13" xfId="0" applyNumberFormat="1" applyFont="1" applyFill="1" applyBorder="1" applyAlignment="1" applyProtection="1">
      <alignment horizontal="right" vertical="center" wrapText="1"/>
      <protection/>
    </xf>
    <xf numFmtId="4" fontId="2" fillId="0" borderId="16" xfId="0" applyNumberFormat="1" applyFont="1" applyFill="1" applyBorder="1" applyAlignment="1">
      <alignment horizontal="left" vertical="center"/>
    </xf>
    <xf numFmtId="40" fontId="1" fillId="0" borderId="16" xfId="0" applyNumberFormat="1" applyFont="1" applyFill="1" applyBorder="1" applyAlignment="1">
      <alignment horizontal="left" vertical="center"/>
    </xf>
    <xf numFmtId="40" fontId="2" fillId="0" borderId="16" xfId="0" applyNumberFormat="1" applyFont="1" applyFill="1" applyBorder="1" applyAlignment="1">
      <alignment horizontal="left" vertical="center"/>
    </xf>
    <xf numFmtId="2" fontId="1" fillId="0" borderId="12" xfId="0" applyNumberFormat="1" applyFont="1" applyFill="1" applyBorder="1" applyAlignment="1" applyProtection="1">
      <alignment horizontal="right" vertical="center" wrapText="1"/>
      <protection/>
    </xf>
    <xf numFmtId="40" fontId="1" fillId="0" borderId="10" xfId="0" applyNumberFormat="1" applyFont="1" applyFill="1" applyBorder="1" applyAlignment="1">
      <alignment horizontal="left" vertical="center"/>
    </xf>
    <xf numFmtId="40" fontId="2" fillId="0" borderId="16" xfId="0" applyNumberFormat="1" applyFont="1" applyFill="1" applyBorder="1" applyAlignment="1">
      <alignment horizontal="center" vertical="center"/>
    </xf>
    <xf numFmtId="2" fontId="2" fillId="0" borderId="10" xfId="0" applyNumberFormat="1" applyFont="1" applyBorder="1" applyAlignment="1">
      <alignment horizontal="right" vertical="center"/>
    </xf>
    <xf numFmtId="2" fontId="2" fillId="0" borderId="12" xfId="0" applyNumberFormat="1" applyFont="1" applyFill="1" applyBorder="1" applyAlignment="1" applyProtection="1">
      <alignment horizontal="right" vertical="center" wrapText="1"/>
      <protection/>
    </xf>
    <xf numFmtId="40" fontId="2" fillId="0" borderId="10" xfId="0" applyNumberFormat="1" applyFont="1" applyFill="1" applyBorder="1" applyAlignment="1">
      <alignment horizontal="left" vertical="center"/>
    </xf>
    <xf numFmtId="40" fontId="1" fillId="0" borderId="11" xfId="0" applyNumberFormat="1" applyFont="1" applyFill="1" applyBorder="1" applyAlignment="1">
      <alignment horizontal="left" vertical="center"/>
    </xf>
    <xf numFmtId="2" fontId="1" fillId="0" borderId="10" xfId="0" applyNumberFormat="1" applyFont="1" applyFill="1" applyBorder="1" applyAlignment="1">
      <alignment horizontal="right" vertical="center"/>
    </xf>
    <xf numFmtId="2" fontId="2" fillId="0" borderId="12" xfId="0" applyNumberFormat="1" applyFont="1" applyFill="1" applyBorder="1" applyAlignment="1" applyProtection="1">
      <alignment horizontal="right" vertical="center"/>
      <protection/>
    </xf>
    <xf numFmtId="2" fontId="2" fillId="0" borderId="10" xfId="0" applyNumberFormat="1" applyFont="1" applyFill="1" applyBorder="1" applyAlignment="1">
      <alignment horizontal="center" vertical="center"/>
    </xf>
    <xf numFmtId="40" fontId="1" fillId="0" borderId="0" xfId="0" applyNumberFormat="1" applyFont="1" applyFill="1" applyAlignment="1">
      <alignment horizontal="righ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showGridLines="0" showZeros="0" workbookViewId="0" topLeftCell="A11">
      <selection activeCell="A1" sqref="A1"/>
    </sheetView>
  </sheetViews>
  <sheetFormatPr defaultColWidth="9.16015625" defaultRowHeight="11.25"/>
  <cols>
    <col min="1" max="3" width="30.33203125" style="34" customWidth="1"/>
    <col min="4" max="4" width="30.33203125" style="35" customWidth="1"/>
    <col min="5" max="5" width="30.33203125" style="34" customWidth="1"/>
    <col min="6" max="6" width="30.33203125" style="99" customWidth="1"/>
    <col min="7" max="16384" width="9.16015625" style="34" customWidth="1"/>
  </cols>
  <sheetData>
    <row r="1" ht="15" customHeight="1">
      <c r="A1" s="97" t="s">
        <v>0</v>
      </c>
    </row>
    <row r="2" ht="15" customHeight="1"/>
    <row r="3" spans="1:6" ht="16.5">
      <c r="A3" s="36" t="s">
        <v>1</v>
      </c>
      <c r="B3" s="36"/>
      <c r="C3" s="36"/>
      <c r="D3" s="36"/>
      <c r="E3" s="36"/>
      <c r="F3" s="36"/>
    </row>
    <row r="4" spans="1:6" s="97" customFormat="1" ht="15" customHeight="1">
      <c r="A4" s="100"/>
      <c r="B4" s="100"/>
      <c r="C4" s="100"/>
      <c r="D4" s="27"/>
      <c r="E4" s="100"/>
      <c r="F4" s="101" t="s">
        <v>2</v>
      </c>
    </row>
    <row r="5" spans="1:6" s="97" customFormat="1" ht="15" customHeight="1">
      <c r="A5" s="102" t="s">
        <v>3</v>
      </c>
      <c r="B5" s="102"/>
      <c r="C5" s="42" t="s">
        <v>4</v>
      </c>
      <c r="D5" s="103"/>
      <c r="E5" s="103"/>
      <c r="F5" s="104"/>
    </row>
    <row r="6" spans="1:6" s="97" customFormat="1" ht="15" customHeight="1">
      <c r="A6" s="39" t="s">
        <v>5</v>
      </c>
      <c r="B6" s="40" t="s">
        <v>6</v>
      </c>
      <c r="C6" s="39" t="s">
        <v>7</v>
      </c>
      <c r="D6" s="21" t="s">
        <v>6</v>
      </c>
      <c r="E6" s="39" t="s">
        <v>8</v>
      </c>
      <c r="F6" s="39" t="s">
        <v>6</v>
      </c>
    </row>
    <row r="7" spans="1:6" s="97" customFormat="1" ht="15" customHeight="1">
      <c r="A7" s="105" t="s">
        <v>9</v>
      </c>
      <c r="B7" s="106">
        <v>858.31</v>
      </c>
      <c r="C7" s="107" t="s">
        <v>10</v>
      </c>
      <c r="D7" s="108">
        <v>311.31</v>
      </c>
      <c r="E7" s="109" t="str">
        <f>'部门支出总表'!D9</f>
        <v>一般公共服务支出</v>
      </c>
      <c r="F7" s="110">
        <f>'部门支出总表'!E9</f>
        <v>858.31</v>
      </c>
    </row>
    <row r="8" spans="1:6" ht="15" customHeight="1">
      <c r="A8" s="46" t="s">
        <v>11</v>
      </c>
      <c r="B8" s="47">
        <v>850.03</v>
      </c>
      <c r="C8" s="111" t="s">
        <v>12</v>
      </c>
      <c r="D8" s="112">
        <v>137.76</v>
      </c>
      <c r="E8" s="109" t="str">
        <f>'部门支出总表'!D10</f>
        <v>  商贸事务</v>
      </c>
      <c r="F8" s="110">
        <f>'部门支出总表'!E10</f>
        <v>858.31</v>
      </c>
    </row>
    <row r="9" spans="1:6" ht="15" customHeight="1">
      <c r="A9" s="46" t="s">
        <v>13</v>
      </c>
      <c r="B9" s="47">
        <v>8.28</v>
      </c>
      <c r="C9" s="111" t="s">
        <v>14</v>
      </c>
      <c r="D9" s="113">
        <v>163.26</v>
      </c>
      <c r="E9" s="109" t="str">
        <f>'部门支出总表'!D11</f>
        <v>    行政运行（商贸事务）</v>
      </c>
      <c r="F9" s="110">
        <f>'部门支出总表'!E11</f>
        <v>730.39</v>
      </c>
    </row>
    <row r="10" spans="1:6" ht="15" customHeight="1">
      <c r="A10" s="46" t="s">
        <v>15</v>
      </c>
      <c r="B10" s="47">
        <v>0</v>
      </c>
      <c r="C10" s="111" t="s">
        <v>16</v>
      </c>
      <c r="D10" s="88">
        <v>10.29</v>
      </c>
      <c r="E10" s="109" t="str">
        <f>'部门支出总表'!D12</f>
        <v>      行政运行（商贸事务）</v>
      </c>
      <c r="F10" s="110">
        <f>'部门支出总表'!E12</f>
        <v>730.39</v>
      </c>
    </row>
    <row r="11" spans="1:8" ht="15" customHeight="1">
      <c r="A11" s="48" t="s">
        <v>17</v>
      </c>
      <c r="B11" s="47">
        <v>0</v>
      </c>
      <c r="C11" s="111" t="s">
        <v>18</v>
      </c>
      <c r="D11" s="112"/>
      <c r="E11" s="109" t="str">
        <f>'部门支出总表'!D13</f>
        <v>    事业运行（商贸事务）</v>
      </c>
      <c r="F11" s="110">
        <f>'部门支出总表'!E13</f>
        <v>127.92</v>
      </c>
      <c r="H11" s="49"/>
    </row>
    <row r="12" spans="1:6" ht="15" customHeight="1">
      <c r="A12" s="48" t="s">
        <v>19</v>
      </c>
      <c r="B12" s="47">
        <v>0</v>
      </c>
      <c r="C12" s="107" t="s">
        <v>20</v>
      </c>
      <c r="D12" s="108">
        <v>547</v>
      </c>
      <c r="E12" s="109" t="str">
        <f>'部门支出总表'!D14</f>
        <v>      事业运行（商贸事务）</v>
      </c>
      <c r="F12" s="110">
        <f>'部门支出总表'!E14</f>
        <v>127.92</v>
      </c>
    </row>
    <row r="13" spans="1:6" s="97" customFormat="1" ht="15" customHeight="1">
      <c r="A13" s="114" t="s">
        <v>21</v>
      </c>
      <c r="B13" s="106">
        <v>0</v>
      </c>
      <c r="C13" s="111" t="s">
        <v>22</v>
      </c>
      <c r="D13" s="112">
        <v>11.6</v>
      </c>
      <c r="E13" s="109">
        <f>'部门支出总表'!D15</f>
        <v>0</v>
      </c>
      <c r="F13" s="110">
        <f>'部门支出总表'!E15</f>
        <v>0</v>
      </c>
    </row>
    <row r="14" spans="1:8" ht="15" customHeight="1">
      <c r="A14" s="105" t="s">
        <v>23</v>
      </c>
      <c r="B14" s="47">
        <v>0</v>
      </c>
      <c r="C14" s="111" t="s">
        <v>14</v>
      </c>
      <c r="D14" s="113">
        <v>533.4</v>
      </c>
      <c r="E14" s="109">
        <f>'部门支出总表'!D16</f>
        <v>0</v>
      </c>
      <c r="F14" s="110">
        <f>'部门支出总表'!E16</f>
        <v>0</v>
      </c>
      <c r="H14" s="50"/>
    </row>
    <row r="15" spans="1:6" ht="15" customHeight="1">
      <c r="A15" s="105" t="s">
        <v>24</v>
      </c>
      <c r="B15" s="47">
        <v>0</v>
      </c>
      <c r="C15" s="111" t="s">
        <v>25</v>
      </c>
      <c r="D15" s="88">
        <v>0</v>
      </c>
      <c r="E15" s="109">
        <f>'部门支出总表'!D17</f>
        <v>0</v>
      </c>
      <c r="F15" s="110">
        <f>'部门支出总表'!E17</f>
        <v>0</v>
      </c>
    </row>
    <row r="16" spans="1:6" ht="15" customHeight="1">
      <c r="A16" s="105" t="s">
        <v>26</v>
      </c>
      <c r="B16" s="47">
        <v>0</v>
      </c>
      <c r="C16" s="111" t="s">
        <v>27</v>
      </c>
      <c r="D16" s="112"/>
      <c r="E16" s="109">
        <f>'部门支出总表'!D18</f>
        <v>0</v>
      </c>
      <c r="F16" s="110">
        <f>'部门支出总表'!E18</f>
        <v>0</v>
      </c>
    </row>
    <row r="17" spans="1:6" ht="15" customHeight="1">
      <c r="A17" s="105" t="s">
        <v>28</v>
      </c>
      <c r="B17" s="51">
        <v>0</v>
      </c>
      <c r="C17" s="111" t="s">
        <v>29</v>
      </c>
      <c r="D17" s="113">
        <v>0</v>
      </c>
      <c r="E17" s="109">
        <f>'部门支出总表'!D19</f>
        <v>0</v>
      </c>
      <c r="F17" s="110">
        <f>'部门支出总表'!E19</f>
        <v>0</v>
      </c>
    </row>
    <row r="18" spans="1:6" ht="15" customHeight="1">
      <c r="A18" s="52"/>
      <c r="B18" s="53"/>
      <c r="C18" s="115" t="s">
        <v>30</v>
      </c>
      <c r="D18" s="88">
        <v>0</v>
      </c>
      <c r="E18" s="109">
        <f>'部门支出总表'!D20</f>
        <v>0</v>
      </c>
      <c r="F18" s="110">
        <f>'部门支出总表'!E20</f>
        <v>0</v>
      </c>
    </row>
    <row r="19" spans="1:6" ht="15" customHeight="1">
      <c r="A19" s="52"/>
      <c r="B19" s="51"/>
      <c r="C19" s="115" t="s">
        <v>31</v>
      </c>
      <c r="D19" s="112">
        <v>2</v>
      </c>
      <c r="E19" s="109">
        <f>'部门支出总表'!D21</f>
        <v>0</v>
      </c>
      <c r="F19" s="110">
        <f>'部门支出总表'!E21</f>
        <v>0</v>
      </c>
    </row>
    <row r="20" spans="1:6" ht="15" customHeight="1">
      <c r="A20" s="52"/>
      <c r="B20" s="51"/>
      <c r="C20" s="115" t="s">
        <v>18</v>
      </c>
      <c r="D20" s="113">
        <v>0</v>
      </c>
      <c r="E20" s="109">
        <f>'部门支出总表'!D22</f>
        <v>0</v>
      </c>
      <c r="F20" s="110">
        <f>'部门支出总表'!E22</f>
        <v>0</v>
      </c>
    </row>
    <row r="21" spans="1:6" ht="15" customHeight="1">
      <c r="A21" s="52"/>
      <c r="B21" s="51"/>
      <c r="C21" s="115" t="s">
        <v>32</v>
      </c>
      <c r="D21" s="113">
        <v>0</v>
      </c>
      <c r="E21" s="109">
        <f>'部门支出总表'!D23</f>
        <v>0</v>
      </c>
      <c r="F21" s="110">
        <f>'部门支出总表'!E23</f>
        <v>0</v>
      </c>
    </row>
    <row r="22" spans="1:6" ht="15" customHeight="1">
      <c r="A22" s="52"/>
      <c r="B22" s="51"/>
      <c r="C22" s="116" t="s">
        <v>33</v>
      </c>
      <c r="D22" s="113">
        <v>0</v>
      </c>
      <c r="E22" s="109">
        <f>'部门支出总表'!D24</f>
        <v>0</v>
      </c>
      <c r="F22" s="110">
        <f>'部门支出总表'!E24</f>
        <v>0</v>
      </c>
    </row>
    <row r="23" spans="1:8" ht="15" customHeight="1">
      <c r="A23" s="52"/>
      <c r="B23" s="51"/>
      <c r="C23" s="116" t="s">
        <v>34</v>
      </c>
      <c r="D23" s="88">
        <v>0</v>
      </c>
      <c r="E23" s="109">
        <f>'部门支出总表'!D25</f>
        <v>0</v>
      </c>
      <c r="F23" s="110">
        <f>'部门支出总表'!E25</f>
        <v>0</v>
      </c>
      <c r="H23" s="50"/>
    </row>
    <row r="24" spans="1:6" ht="15" customHeight="1">
      <c r="A24" s="52"/>
      <c r="B24" s="51"/>
      <c r="C24" s="116" t="s">
        <v>35</v>
      </c>
      <c r="D24" s="117">
        <v>0</v>
      </c>
      <c r="E24" s="109">
        <f>'部门支出总表'!D26</f>
        <v>0</v>
      </c>
      <c r="F24" s="110">
        <f>'部门支出总表'!E26</f>
        <v>0</v>
      </c>
    </row>
    <row r="25" spans="1:6" ht="15" customHeight="1">
      <c r="A25" s="52"/>
      <c r="B25" s="51"/>
      <c r="C25" s="118"/>
      <c r="D25" s="117"/>
      <c r="E25" s="109">
        <f>'部门支出总表'!D27</f>
        <v>0</v>
      </c>
      <c r="F25" s="110">
        <f>'部门支出总表'!E27</f>
        <v>0</v>
      </c>
    </row>
    <row r="26" spans="1:6" ht="15" customHeight="1">
      <c r="A26" s="52"/>
      <c r="B26" s="51"/>
      <c r="C26" s="118"/>
      <c r="D26" s="88"/>
      <c r="E26" s="109">
        <f>'部门支出总表'!D28</f>
        <v>0</v>
      </c>
      <c r="F26" s="110">
        <f>'部门支出总表'!E28</f>
        <v>0</v>
      </c>
    </row>
    <row r="27" spans="1:6" ht="15" customHeight="1">
      <c r="A27" s="52"/>
      <c r="B27" s="51"/>
      <c r="C27" s="118"/>
      <c r="D27" s="88"/>
      <c r="E27" s="109">
        <f>'部门支出总表'!D29</f>
        <v>0</v>
      </c>
      <c r="F27" s="110">
        <f>'部门支出总表'!E29</f>
        <v>0</v>
      </c>
    </row>
    <row r="28" spans="1:6" ht="15" customHeight="1">
      <c r="A28" s="52"/>
      <c r="B28" s="51"/>
      <c r="C28" s="118"/>
      <c r="D28" s="88"/>
      <c r="E28" s="109">
        <f>'部门支出总表'!D30</f>
        <v>0</v>
      </c>
      <c r="F28" s="110">
        <f>'部门支出总表'!E30</f>
        <v>0</v>
      </c>
    </row>
    <row r="29" spans="1:6" ht="15" customHeight="1">
      <c r="A29" s="52"/>
      <c r="B29" s="51"/>
      <c r="C29" s="118"/>
      <c r="D29" s="88"/>
      <c r="E29" s="109">
        <f>'部门支出总表'!D31</f>
        <v>0</v>
      </c>
      <c r="F29" s="110">
        <f>'部门支出总表'!E31</f>
        <v>0</v>
      </c>
    </row>
    <row r="30" spans="1:8" ht="15" customHeight="1">
      <c r="A30" s="52"/>
      <c r="B30" s="51"/>
      <c r="C30" s="118"/>
      <c r="D30" s="88"/>
      <c r="E30" s="109">
        <f>'部门支出总表'!D32</f>
        <v>0</v>
      </c>
      <c r="F30" s="110">
        <f>'部门支出总表'!E32</f>
        <v>0</v>
      </c>
      <c r="H30" s="50"/>
    </row>
    <row r="31" spans="1:8" ht="15" customHeight="1">
      <c r="A31" s="52"/>
      <c r="B31" s="51"/>
      <c r="C31" s="118"/>
      <c r="D31" s="88"/>
      <c r="E31" s="109">
        <f>'部门支出总表'!D33</f>
        <v>0</v>
      </c>
      <c r="F31" s="110">
        <f>'部门支出总表'!E33</f>
        <v>0</v>
      </c>
      <c r="H31" s="50"/>
    </row>
    <row r="32" spans="1:8" ht="15" customHeight="1">
      <c r="A32" s="52"/>
      <c r="B32" s="51"/>
      <c r="C32" s="118"/>
      <c r="D32" s="88"/>
      <c r="E32" s="109">
        <f>'部门支出总表'!D34</f>
        <v>0</v>
      </c>
      <c r="F32" s="110">
        <f>'部门支出总表'!E34</f>
        <v>0</v>
      </c>
      <c r="H32" s="50"/>
    </row>
    <row r="33" spans="1:8" ht="15" customHeight="1">
      <c r="A33" s="52"/>
      <c r="B33" s="51"/>
      <c r="C33" s="118"/>
      <c r="D33" s="88"/>
      <c r="E33" s="109">
        <f>'部门支出总表'!D35</f>
        <v>0</v>
      </c>
      <c r="F33" s="110">
        <f>'部门支出总表'!E35</f>
        <v>0</v>
      </c>
      <c r="H33" s="50"/>
    </row>
    <row r="34" spans="1:8" ht="15" customHeight="1">
      <c r="A34" s="52"/>
      <c r="B34" s="51"/>
      <c r="C34" s="118"/>
      <c r="D34" s="113"/>
      <c r="E34" s="109">
        <f>'部门支出总表'!D36</f>
        <v>0</v>
      </c>
      <c r="F34" s="110">
        <f>'部门支出总表'!E36</f>
        <v>0</v>
      </c>
      <c r="H34" s="50"/>
    </row>
    <row r="35" spans="1:6" ht="15" customHeight="1">
      <c r="A35" s="39" t="s">
        <v>36</v>
      </c>
      <c r="B35" s="106">
        <f>SUM(B7,B13,B14,B15,B16,B17)</f>
        <v>858.31</v>
      </c>
      <c r="C35" s="119" t="s">
        <v>37</v>
      </c>
      <c r="D35" s="108">
        <f>SUM(D7,D12,D22,D23,D24)</f>
        <v>858.31</v>
      </c>
      <c r="E35" s="44" t="s">
        <v>37</v>
      </c>
      <c r="F35" s="120">
        <f>D40</f>
        <v>858.31</v>
      </c>
    </row>
    <row r="36" spans="1:6" s="97" customFormat="1" ht="15" customHeight="1">
      <c r="A36" s="105" t="s">
        <v>38</v>
      </c>
      <c r="B36" s="106">
        <v>0</v>
      </c>
      <c r="C36" s="107" t="s">
        <v>39</v>
      </c>
      <c r="D36" s="121">
        <v>0</v>
      </c>
      <c r="E36" s="109" t="s">
        <v>40</v>
      </c>
      <c r="F36" s="120"/>
    </row>
    <row r="37" spans="1:6" s="97" customFormat="1" ht="15" customHeight="1">
      <c r="A37" s="105" t="s">
        <v>41</v>
      </c>
      <c r="B37" s="106">
        <v>0</v>
      </c>
      <c r="C37" s="109"/>
      <c r="D37" s="121"/>
      <c r="E37" s="122"/>
      <c r="F37" s="110"/>
    </row>
    <row r="38" spans="1:6" s="97" customFormat="1" ht="15" customHeight="1">
      <c r="A38" s="46" t="s">
        <v>42</v>
      </c>
      <c r="B38" s="47">
        <v>0</v>
      </c>
      <c r="C38" s="123"/>
      <c r="D38" s="88"/>
      <c r="E38" s="118"/>
      <c r="F38" s="124"/>
    </row>
    <row r="39" spans="1:6" ht="15" customHeight="1">
      <c r="A39" s="46" t="s">
        <v>43</v>
      </c>
      <c r="B39" s="51">
        <v>0</v>
      </c>
      <c r="C39" s="123"/>
      <c r="D39" s="113"/>
      <c r="E39" s="118"/>
      <c r="F39" s="124"/>
    </row>
    <row r="40" spans="1:6" ht="15" customHeight="1">
      <c r="A40" s="39" t="s">
        <v>44</v>
      </c>
      <c r="B40" s="125">
        <f>SUM(B35,B36,B37)</f>
        <v>858.31</v>
      </c>
      <c r="C40" s="119" t="s">
        <v>45</v>
      </c>
      <c r="D40" s="108">
        <v>858.31</v>
      </c>
      <c r="E40" s="44" t="s">
        <v>45</v>
      </c>
      <c r="F40" s="126">
        <f>D40</f>
        <v>858.31</v>
      </c>
    </row>
    <row r="41" spans="1:6" s="98" customFormat="1" ht="15" customHeight="1">
      <c r="A41" s="34"/>
      <c r="B41" s="58"/>
      <c r="C41" s="58"/>
      <c r="D41" s="59"/>
      <c r="E41" s="58"/>
      <c r="F41" s="127"/>
    </row>
  </sheetData>
  <sheetProtection/>
  <mergeCells count="2">
    <mergeCell ref="A3:F3"/>
    <mergeCell ref="C5:F5"/>
  </mergeCells>
  <printOptions horizontalCentered="1" verticalCentered="1"/>
  <pageMargins left="0.39" right="0.39" top="0.39" bottom="0.39" header="0.39" footer="0.39"/>
  <pageSetup fitToHeight="100" horizontalDpi="1200" verticalDpi="1200" orientation="landscape" paperSize="9" scale="8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27"/>
  <sheetViews>
    <sheetView showGridLines="0" showZeros="0" workbookViewId="0" topLeftCell="A10">
      <selection activeCell="A3" sqref="A3:S3"/>
    </sheetView>
  </sheetViews>
  <sheetFormatPr defaultColWidth="9.16015625" defaultRowHeight="11.25"/>
  <cols>
    <col min="1" max="3" width="6.16015625" style="1" customWidth="1"/>
    <col min="4" max="4" width="16.66015625" style="1" customWidth="1"/>
    <col min="5" max="19" width="10.83203125" style="1" customWidth="1"/>
    <col min="20" max="16384" width="9.16015625" style="1" customWidth="1"/>
  </cols>
  <sheetData>
    <row r="1" spans="1:19" ht="20.25" customHeight="1">
      <c r="A1" s="18" t="s">
        <v>46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</row>
    <row r="2" spans="4:19" s="16" customFormat="1" ht="20.25" customHeight="1">
      <c r="D2" s="16" t="s">
        <v>47</v>
      </c>
      <c r="S2" s="35"/>
    </row>
    <row r="3" spans="1:19" s="16" customFormat="1" ht="20.25" customHeight="1">
      <c r="A3" s="76" t="s">
        <v>48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</row>
    <row r="4" spans="1:19" s="16" customFormat="1" ht="20.25" customHeight="1">
      <c r="A4" s="4" t="s">
        <v>2</v>
      </c>
      <c r="B4" s="4"/>
      <c r="C4" s="4"/>
      <c r="D4" s="77"/>
      <c r="E4" s="77"/>
      <c r="F4" s="4"/>
      <c r="G4" s="4"/>
      <c r="H4" s="4"/>
      <c r="I4" s="4"/>
      <c r="J4" s="4"/>
      <c r="K4" s="4"/>
      <c r="L4" s="4"/>
      <c r="M4" s="4"/>
      <c r="N4" s="77"/>
      <c r="O4" s="77"/>
      <c r="P4" s="77"/>
      <c r="Q4" s="77"/>
      <c r="R4" s="77"/>
      <c r="S4" s="77"/>
    </row>
    <row r="5" spans="1:19" s="16" customFormat="1" ht="20.25" customHeight="1">
      <c r="A5" s="5" t="s">
        <v>49</v>
      </c>
      <c r="B5" s="5"/>
      <c r="C5" s="5"/>
      <c r="D5" s="78" t="s">
        <v>50</v>
      </c>
      <c r="E5" s="79" t="s">
        <v>51</v>
      </c>
      <c r="F5" s="80" t="s">
        <v>52</v>
      </c>
      <c r="G5" s="80"/>
      <c r="H5" s="81" t="s">
        <v>53</v>
      </c>
      <c r="I5" s="80"/>
      <c r="J5" s="80"/>
      <c r="K5" s="80"/>
      <c r="L5" s="80"/>
      <c r="M5" s="80"/>
      <c r="N5" s="81" t="s">
        <v>54</v>
      </c>
      <c r="O5" s="94" t="s">
        <v>55</v>
      </c>
      <c r="P5" s="65" t="s">
        <v>56</v>
      </c>
      <c r="Q5" s="65" t="s">
        <v>57</v>
      </c>
      <c r="R5" s="65" t="s">
        <v>58</v>
      </c>
      <c r="S5" s="65" t="s">
        <v>59</v>
      </c>
    </row>
    <row r="6" spans="1:19" s="16" customFormat="1" ht="48.75" customHeight="1">
      <c r="A6" s="82" t="s">
        <v>60</v>
      </c>
      <c r="B6" s="83" t="s">
        <v>61</v>
      </c>
      <c r="C6" s="83" t="s">
        <v>62</v>
      </c>
      <c r="D6" s="84"/>
      <c r="E6" s="84"/>
      <c r="F6" s="82" t="s">
        <v>63</v>
      </c>
      <c r="G6" s="82" t="s">
        <v>64</v>
      </c>
      <c r="H6" s="83" t="s">
        <v>65</v>
      </c>
      <c r="I6" s="83" t="s">
        <v>66</v>
      </c>
      <c r="J6" s="83" t="s">
        <v>67</v>
      </c>
      <c r="K6" s="83" t="s">
        <v>68</v>
      </c>
      <c r="L6" s="83" t="s">
        <v>69</v>
      </c>
      <c r="M6" s="83" t="s">
        <v>70</v>
      </c>
      <c r="N6" s="80"/>
      <c r="O6" s="65"/>
      <c r="P6" s="65"/>
      <c r="Q6" s="65"/>
      <c r="R6" s="65"/>
      <c r="S6" s="65"/>
    </row>
    <row r="7" spans="1:19" s="16" customFormat="1" ht="20.25" customHeight="1">
      <c r="A7" s="85" t="s">
        <v>71</v>
      </c>
      <c r="B7" s="86" t="s">
        <v>71</v>
      </c>
      <c r="C7" s="21" t="s">
        <v>71</v>
      </c>
      <c r="D7" s="21" t="s">
        <v>71</v>
      </c>
      <c r="E7" s="21">
        <v>1</v>
      </c>
      <c r="F7" s="21">
        <v>2</v>
      </c>
      <c r="G7" s="21">
        <v>3</v>
      </c>
      <c r="H7" s="21">
        <v>4</v>
      </c>
      <c r="I7" s="21">
        <v>5</v>
      </c>
      <c r="J7" s="21">
        <v>6</v>
      </c>
      <c r="K7" s="21">
        <v>7</v>
      </c>
      <c r="L7" s="21">
        <v>8</v>
      </c>
      <c r="M7" s="21">
        <v>9</v>
      </c>
      <c r="N7" s="21">
        <v>10</v>
      </c>
      <c r="O7" s="21">
        <v>11</v>
      </c>
      <c r="P7" s="21">
        <v>12</v>
      </c>
      <c r="Q7" s="21">
        <v>13</v>
      </c>
      <c r="R7" s="21">
        <v>14</v>
      </c>
      <c r="S7" s="21">
        <v>15</v>
      </c>
    </row>
    <row r="8" spans="1:19" s="16" customFormat="1" ht="20.25" customHeight="1">
      <c r="A8" s="87"/>
      <c r="B8" s="87"/>
      <c r="C8" s="87"/>
      <c r="D8" s="87"/>
      <c r="E8" s="88">
        <v>858.31</v>
      </c>
      <c r="F8" s="89">
        <v>0</v>
      </c>
      <c r="G8" s="90">
        <v>0</v>
      </c>
      <c r="H8" s="89">
        <v>858.31</v>
      </c>
      <c r="I8" s="95">
        <v>850.03</v>
      </c>
      <c r="J8" s="95">
        <v>8.28</v>
      </c>
      <c r="K8" s="95">
        <v>0</v>
      </c>
      <c r="L8" s="95">
        <v>0</v>
      </c>
      <c r="M8" s="95">
        <v>0</v>
      </c>
      <c r="N8" s="95">
        <v>0</v>
      </c>
      <c r="O8" s="95">
        <v>0</v>
      </c>
      <c r="P8" s="90">
        <v>0</v>
      </c>
      <c r="Q8" s="96">
        <v>0</v>
      </c>
      <c r="R8" s="89">
        <v>0</v>
      </c>
      <c r="S8" s="90">
        <v>0</v>
      </c>
    </row>
    <row r="9" spans="1:25" s="16" customFormat="1" ht="20.25" customHeight="1">
      <c r="A9" s="87"/>
      <c r="B9" s="87"/>
      <c r="C9" s="87"/>
      <c r="D9" s="87" t="s">
        <v>72</v>
      </c>
      <c r="E9" s="88">
        <v>730.39</v>
      </c>
      <c r="F9" s="89">
        <v>0</v>
      </c>
      <c r="G9" s="90">
        <v>0</v>
      </c>
      <c r="H9" s="89">
        <v>730.39</v>
      </c>
      <c r="I9" s="95">
        <v>730.39</v>
      </c>
      <c r="J9" s="95">
        <v>0</v>
      </c>
      <c r="K9" s="95">
        <v>0</v>
      </c>
      <c r="L9" s="95">
        <v>0</v>
      </c>
      <c r="M9" s="95">
        <v>0</v>
      </c>
      <c r="N9" s="95">
        <v>0</v>
      </c>
      <c r="O9" s="95">
        <v>0</v>
      </c>
      <c r="P9" s="90">
        <v>0</v>
      </c>
      <c r="Q9" s="96">
        <v>0</v>
      </c>
      <c r="R9" s="89">
        <v>0</v>
      </c>
      <c r="S9" s="90">
        <v>0</v>
      </c>
      <c r="U9" s="1"/>
      <c r="V9" s="1"/>
      <c r="W9" s="1"/>
      <c r="X9" s="1"/>
      <c r="Y9" s="1"/>
    </row>
    <row r="10" spans="1:25" s="16" customFormat="1" ht="20.25" customHeight="1">
      <c r="A10" s="87" t="s">
        <v>73</v>
      </c>
      <c r="B10" s="87" t="s">
        <v>74</v>
      </c>
      <c r="C10" s="87" t="s">
        <v>75</v>
      </c>
      <c r="D10" s="87" t="s">
        <v>76</v>
      </c>
      <c r="E10" s="88">
        <v>730.39</v>
      </c>
      <c r="F10" s="89">
        <v>0</v>
      </c>
      <c r="G10" s="90">
        <v>0</v>
      </c>
      <c r="H10" s="89">
        <v>730.39</v>
      </c>
      <c r="I10" s="95">
        <v>730.39</v>
      </c>
      <c r="J10" s="95">
        <v>0</v>
      </c>
      <c r="K10" s="95">
        <v>0</v>
      </c>
      <c r="L10" s="95">
        <v>0</v>
      </c>
      <c r="M10" s="95">
        <v>0</v>
      </c>
      <c r="N10" s="95">
        <v>0</v>
      </c>
      <c r="O10" s="95">
        <v>0</v>
      </c>
      <c r="P10" s="90">
        <v>0</v>
      </c>
      <c r="Q10" s="96">
        <v>0</v>
      </c>
      <c r="R10" s="89">
        <v>0</v>
      </c>
      <c r="S10" s="90">
        <v>0</v>
      </c>
      <c r="T10" s="1"/>
      <c r="U10" s="1"/>
      <c r="V10" s="1"/>
      <c r="W10" s="1"/>
      <c r="X10" s="1"/>
      <c r="Y10" s="1"/>
    </row>
    <row r="11" spans="1:256" ht="20.25" customHeight="1">
      <c r="A11" s="87"/>
      <c r="B11" s="87"/>
      <c r="C11" s="87"/>
      <c r="D11" s="87" t="s">
        <v>77</v>
      </c>
      <c r="E11" s="88">
        <v>127.92</v>
      </c>
      <c r="F11" s="89">
        <v>0</v>
      </c>
      <c r="G11" s="90">
        <v>0</v>
      </c>
      <c r="H11" s="89">
        <v>127.92</v>
      </c>
      <c r="I11" s="95">
        <v>119.64</v>
      </c>
      <c r="J11" s="95">
        <v>8.28</v>
      </c>
      <c r="K11" s="95">
        <v>0</v>
      </c>
      <c r="L11" s="95">
        <v>0</v>
      </c>
      <c r="M11" s="95">
        <v>0</v>
      </c>
      <c r="N11" s="95">
        <v>0</v>
      </c>
      <c r="O11" s="95">
        <v>0</v>
      </c>
      <c r="P11" s="90">
        <v>0</v>
      </c>
      <c r="Q11" s="96">
        <v>0</v>
      </c>
      <c r="R11" s="89">
        <v>0</v>
      </c>
      <c r="S11" s="90">
        <v>0</v>
      </c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  <c r="GT11" s="16"/>
      <c r="GU11" s="16"/>
      <c r="GV11" s="16"/>
      <c r="GW11" s="16"/>
      <c r="GX11" s="16"/>
      <c r="GY11" s="16"/>
      <c r="GZ11" s="16"/>
      <c r="HA11" s="16"/>
      <c r="HB11" s="16"/>
      <c r="HC11" s="16"/>
      <c r="HD11" s="16"/>
      <c r="HE11" s="16"/>
      <c r="HF11" s="16"/>
      <c r="HG11" s="16"/>
      <c r="HH11" s="16"/>
      <c r="HI11" s="16"/>
      <c r="HJ11" s="16"/>
      <c r="HK11" s="16"/>
      <c r="HL11" s="16"/>
      <c r="HM11" s="16"/>
      <c r="HN11" s="16"/>
      <c r="HO11" s="16"/>
      <c r="HP11" s="16"/>
      <c r="HQ11" s="16"/>
      <c r="HR11" s="16"/>
      <c r="HS11" s="16"/>
      <c r="HT11" s="16"/>
      <c r="HU11" s="16"/>
      <c r="HV11" s="16"/>
      <c r="HW11" s="16"/>
      <c r="HX11" s="16"/>
      <c r="HY11" s="16"/>
      <c r="HZ11" s="16"/>
      <c r="IA11" s="16"/>
      <c r="IB11" s="16"/>
      <c r="IC11" s="16"/>
      <c r="ID11" s="16"/>
      <c r="IE11" s="16"/>
      <c r="IF11" s="16"/>
      <c r="IG11" s="16"/>
      <c r="IH11" s="16"/>
      <c r="II11" s="16"/>
      <c r="IJ11" s="16"/>
      <c r="IK11" s="16"/>
      <c r="IL11" s="16"/>
      <c r="IM11" s="16"/>
      <c r="IN11" s="16"/>
      <c r="IO11" s="16"/>
      <c r="IP11" s="16"/>
      <c r="IQ11" s="16"/>
      <c r="IR11" s="16"/>
      <c r="IS11" s="16"/>
      <c r="IT11" s="16"/>
      <c r="IU11" s="16"/>
      <c r="IV11" s="16"/>
    </row>
    <row r="12" spans="1:256" ht="20.25" customHeight="1">
      <c r="A12" s="87" t="s">
        <v>73</v>
      </c>
      <c r="B12" s="87" t="s">
        <v>74</v>
      </c>
      <c r="C12" s="87" t="s">
        <v>78</v>
      </c>
      <c r="D12" s="87" t="s">
        <v>79</v>
      </c>
      <c r="E12" s="88">
        <v>127.92</v>
      </c>
      <c r="F12" s="89">
        <v>0</v>
      </c>
      <c r="G12" s="90">
        <v>0</v>
      </c>
      <c r="H12" s="89">
        <v>127.92</v>
      </c>
      <c r="I12" s="95">
        <v>119.64</v>
      </c>
      <c r="J12" s="95">
        <v>8.28</v>
      </c>
      <c r="K12" s="95">
        <v>0</v>
      </c>
      <c r="L12" s="95">
        <v>0</v>
      </c>
      <c r="M12" s="95">
        <v>0</v>
      </c>
      <c r="N12" s="95">
        <v>0</v>
      </c>
      <c r="O12" s="95">
        <v>0</v>
      </c>
      <c r="P12" s="90">
        <v>0</v>
      </c>
      <c r="Q12" s="96">
        <v>0</v>
      </c>
      <c r="R12" s="89">
        <v>0</v>
      </c>
      <c r="S12" s="90">
        <v>0</v>
      </c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  <c r="GX12" s="16"/>
      <c r="GY12" s="16"/>
      <c r="GZ12" s="16"/>
      <c r="HA12" s="16"/>
      <c r="HB12" s="16"/>
      <c r="HC12" s="16"/>
      <c r="HD12" s="16"/>
      <c r="HE12" s="16"/>
      <c r="HF12" s="16"/>
      <c r="HG12" s="16"/>
      <c r="HH12" s="16"/>
      <c r="HI12" s="16"/>
      <c r="HJ12" s="16"/>
      <c r="HK12" s="16"/>
      <c r="HL12" s="16"/>
      <c r="HM12" s="16"/>
      <c r="HN12" s="16"/>
      <c r="HO12" s="16"/>
      <c r="HP12" s="16"/>
      <c r="HQ12" s="16"/>
      <c r="HR12" s="16"/>
      <c r="HS12" s="16"/>
      <c r="HT12" s="16"/>
      <c r="HU12" s="16"/>
      <c r="HV12" s="16"/>
      <c r="HW12" s="16"/>
      <c r="HX12" s="16"/>
      <c r="HY12" s="16"/>
      <c r="HZ12" s="16"/>
      <c r="IA12" s="16"/>
      <c r="IB12" s="16"/>
      <c r="IC12" s="16"/>
      <c r="ID12" s="16"/>
      <c r="IE12" s="16"/>
      <c r="IF12" s="16"/>
      <c r="IG12" s="16"/>
      <c r="IH12" s="16"/>
      <c r="II12" s="16"/>
      <c r="IJ12" s="16"/>
      <c r="IK12" s="16"/>
      <c r="IL12" s="16"/>
      <c r="IM12" s="16"/>
      <c r="IN12" s="16"/>
      <c r="IO12" s="16"/>
      <c r="IP12" s="16"/>
      <c r="IQ12" s="16"/>
      <c r="IR12" s="16"/>
      <c r="IS12" s="16"/>
      <c r="IT12" s="16"/>
      <c r="IU12" s="16"/>
      <c r="IV12" s="16"/>
    </row>
    <row r="13" spans="1:256" ht="20.25" customHeight="1">
      <c r="A13" s="87"/>
      <c r="B13" s="87"/>
      <c r="C13" s="87"/>
      <c r="D13" s="91"/>
      <c r="E13" s="92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16"/>
      <c r="GY13" s="16"/>
      <c r="GZ13" s="16"/>
      <c r="HA13" s="16"/>
      <c r="HB13" s="16"/>
      <c r="HC13" s="16"/>
      <c r="HD13" s="16"/>
      <c r="HE13" s="16"/>
      <c r="HF13" s="16"/>
      <c r="HG13" s="16"/>
      <c r="HH13" s="16"/>
      <c r="HI13" s="16"/>
      <c r="HJ13" s="16"/>
      <c r="HK13" s="16"/>
      <c r="HL13" s="16"/>
      <c r="HM13" s="16"/>
      <c r="HN13" s="16"/>
      <c r="HO13" s="16"/>
      <c r="HP13" s="16"/>
      <c r="HQ13" s="16"/>
      <c r="HR13" s="16"/>
      <c r="HS13" s="16"/>
      <c r="HT13" s="16"/>
      <c r="HU13" s="16"/>
      <c r="HV13" s="16"/>
      <c r="HW13" s="16"/>
      <c r="HX13" s="16"/>
      <c r="HY13" s="16"/>
      <c r="HZ13" s="16"/>
      <c r="IA13" s="16"/>
      <c r="IB13" s="16"/>
      <c r="IC13" s="16"/>
      <c r="ID13" s="16"/>
      <c r="IE13" s="16"/>
      <c r="IF13" s="16"/>
      <c r="IG13" s="16"/>
      <c r="IH13" s="16"/>
      <c r="II13" s="16"/>
      <c r="IJ13" s="16"/>
      <c r="IK13" s="16"/>
      <c r="IL13" s="16"/>
      <c r="IM13" s="16"/>
      <c r="IN13" s="16"/>
      <c r="IO13" s="16"/>
      <c r="IP13" s="16"/>
      <c r="IQ13" s="16"/>
      <c r="IR13" s="16"/>
      <c r="IS13" s="16"/>
      <c r="IT13" s="16"/>
      <c r="IU13" s="16"/>
      <c r="IV13" s="16"/>
    </row>
    <row r="14" spans="1:256" ht="20.25" customHeight="1">
      <c r="A14" s="87"/>
      <c r="B14" s="87"/>
      <c r="C14" s="87"/>
      <c r="D14" s="91"/>
      <c r="E14" s="92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/>
      <c r="GQ14" s="16"/>
      <c r="GR14" s="16"/>
      <c r="GS14" s="16"/>
      <c r="GT14" s="16"/>
      <c r="GU14" s="16"/>
      <c r="GV14" s="16"/>
      <c r="GW14" s="16"/>
      <c r="GX14" s="16"/>
      <c r="GY14" s="16"/>
      <c r="GZ14" s="16"/>
      <c r="HA14" s="16"/>
      <c r="HB14" s="16"/>
      <c r="HC14" s="16"/>
      <c r="HD14" s="16"/>
      <c r="HE14" s="16"/>
      <c r="HF14" s="16"/>
      <c r="HG14" s="16"/>
      <c r="HH14" s="16"/>
      <c r="HI14" s="16"/>
      <c r="HJ14" s="16"/>
      <c r="HK14" s="16"/>
      <c r="HL14" s="16"/>
      <c r="HM14" s="16"/>
      <c r="HN14" s="16"/>
      <c r="HO14" s="16"/>
      <c r="HP14" s="16"/>
      <c r="HQ14" s="16"/>
      <c r="HR14" s="16"/>
      <c r="HS14" s="16"/>
      <c r="HT14" s="16"/>
      <c r="HU14" s="16"/>
      <c r="HV14" s="16"/>
      <c r="HW14" s="16"/>
      <c r="HX14" s="16"/>
      <c r="HY14" s="16"/>
      <c r="HZ14" s="16"/>
      <c r="IA14" s="16"/>
      <c r="IB14" s="16"/>
      <c r="IC14" s="16"/>
      <c r="ID14" s="16"/>
      <c r="IE14" s="16"/>
      <c r="IF14" s="16"/>
      <c r="IG14" s="16"/>
      <c r="IH14" s="16"/>
      <c r="II14" s="16"/>
      <c r="IJ14" s="16"/>
      <c r="IK14" s="16"/>
      <c r="IL14" s="16"/>
      <c r="IM14" s="16"/>
      <c r="IN14" s="16"/>
      <c r="IO14" s="16"/>
      <c r="IP14" s="16"/>
      <c r="IQ14" s="16"/>
      <c r="IR14" s="16"/>
      <c r="IS14" s="16"/>
      <c r="IT14" s="16"/>
      <c r="IU14" s="16"/>
      <c r="IV14" s="16"/>
    </row>
    <row r="15" spans="1:256" ht="20.25" customHeight="1">
      <c r="A15" s="87"/>
      <c r="B15" s="87"/>
      <c r="C15" s="87"/>
      <c r="D15" s="91"/>
      <c r="E15" s="92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  <c r="GU15" s="16"/>
      <c r="GV15" s="16"/>
      <c r="GW15" s="16"/>
      <c r="GX15" s="16"/>
      <c r="GY15" s="16"/>
      <c r="GZ15" s="16"/>
      <c r="HA15" s="16"/>
      <c r="HB15" s="16"/>
      <c r="HC15" s="16"/>
      <c r="HD15" s="16"/>
      <c r="HE15" s="16"/>
      <c r="HF15" s="16"/>
      <c r="HG15" s="16"/>
      <c r="HH15" s="16"/>
      <c r="HI15" s="16"/>
      <c r="HJ15" s="16"/>
      <c r="HK15" s="16"/>
      <c r="HL15" s="16"/>
      <c r="HM15" s="16"/>
      <c r="HN15" s="16"/>
      <c r="HO15" s="16"/>
      <c r="HP15" s="16"/>
      <c r="HQ15" s="16"/>
      <c r="HR15" s="16"/>
      <c r="HS15" s="16"/>
      <c r="HT15" s="16"/>
      <c r="HU15" s="16"/>
      <c r="HV15" s="16"/>
      <c r="HW15" s="16"/>
      <c r="HX15" s="16"/>
      <c r="HY15" s="16"/>
      <c r="HZ15" s="16"/>
      <c r="IA15" s="16"/>
      <c r="IB15" s="16"/>
      <c r="IC15" s="16"/>
      <c r="ID15" s="16"/>
      <c r="IE15" s="16"/>
      <c r="IF15" s="16"/>
      <c r="IG15" s="16"/>
      <c r="IH15" s="16"/>
      <c r="II15" s="16"/>
      <c r="IJ15" s="16"/>
      <c r="IK15" s="16"/>
      <c r="IL15" s="16"/>
      <c r="IM15" s="16"/>
      <c r="IN15" s="16"/>
      <c r="IO15" s="16"/>
      <c r="IP15" s="16"/>
      <c r="IQ15" s="16"/>
      <c r="IR15" s="16"/>
      <c r="IS15" s="16"/>
      <c r="IT15" s="16"/>
      <c r="IU15" s="16"/>
      <c r="IV15" s="16"/>
    </row>
    <row r="16" spans="1:256" ht="20.25" customHeight="1">
      <c r="A16" s="87"/>
      <c r="B16" s="87"/>
      <c r="C16" s="87"/>
      <c r="D16" s="91"/>
      <c r="E16" s="92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6"/>
      <c r="GJ16" s="16"/>
      <c r="GK16" s="16"/>
      <c r="GL16" s="16"/>
      <c r="GM16" s="16"/>
      <c r="GN16" s="16"/>
      <c r="GO16" s="16"/>
      <c r="GP16" s="16"/>
      <c r="GQ16" s="16"/>
      <c r="GR16" s="16"/>
      <c r="GS16" s="16"/>
      <c r="GT16" s="16"/>
      <c r="GU16" s="16"/>
      <c r="GV16" s="16"/>
      <c r="GW16" s="16"/>
      <c r="GX16" s="16"/>
      <c r="GY16" s="16"/>
      <c r="GZ16" s="16"/>
      <c r="HA16" s="16"/>
      <c r="HB16" s="16"/>
      <c r="HC16" s="16"/>
      <c r="HD16" s="16"/>
      <c r="HE16" s="16"/>
      <c r="HF16" s="16"/>
      <c r="HG16" s="16"/>
      <c r="HH16" s="16"/>
      <c r="HI16" s="16"/>
      <c r="HJ16" s="16"/>
      <c r="HK16" s="16"/>
      <c r="HL16" s="16"/>
      <c r="HM16" s="16"/>
      <c r="HN16" s="16"/>
      <c r="HO16" s="16"/>
      <c r="HP16" s="16"/>
      <c r="HQ16" s="16"/>
      <c r="HR16" s="16"/>
      <c r="HS16" s="16"/>
      <c r="HT16" s="16"/>
      <c r="HU16" s="16"/>
      <c r="HV16" s="16"/>
      <c r="HW16" s="16"/>
      <c r="HX16" s="16"/>
      <c r="HY16" s="16"/>
      <c r="HZ16" s="16"/>
      <c r="IA16" s="16"/>
      <c r="IB16" s="16"/>
      <c r="IC16" s="16"/>
      <c r="ID16" s="16"/>
      <c r="IE16" s="16"/>
      <c r="IF16" s="16"/>
      <c r="IG16" s="16"/>
      <c r="IH16" s="16"/>
      <c r="II16" s="16"/>
      <c r="IJ16" s="16"/>
      <c r="IK16" s="16"/>
      <c r="IL16" s="16"/>
      <c r="IM16" s="16"/>
      <c r="IN16" s="16"/>
      <c r="IO16" s="16"/>
      <c r="IP16" s="16"/>
      <c r="IQ16" s="16"/>
      <c r="IR16" s="16"/>
      <c r="IS16" s="16"/>
      <c r="IT16" s="16"/>
      <c r="IU16" s="16"/>
      <c r="IV16" s="16"/>
    </row>
    <row r="17" spans="1:256" ht="20.25" customHeight="1">
      <c r="A17" s="87"/>
      <c r="B17" s="87"/>
      <c r="C17" s="87"/>
      <c r="D17" s="91"/>
      <c r="E17" s="92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  <c r="GD17" s="16"/>
      <c r="GE17" s="16"/>
      <c r="GF17" s="16"/>
      <c r="GG17" s="16"/>
      <c r="GH17" s="16"/>
      <c r="GI17" s="16"/>
      <c r="GJ17" s="16"/>
      <c r="GK17" s="16"/>
      <c r="GL17" s="16"/>
      <c r="GM17" s="16"/>
      <c r="GN17" s="16"/>
      <c r="GO17" s="16"/>
      <c r="GP17" s="16"/>
      <c r="GQ17" s="16"/>
      <c r="GR17" s="16"/>
      <c r="GS17" s="16"/>
      <c r="GT17" s="16"/>
      <c r="GU17" s="16"/>
      <c r="GV17" s="16"/>
      <c r="GW17" s="16"/>
      <c r="GX17" s="16"/>
      <c r="GY17" s="16"/>
      <c r="GZ17" s="16"/>
      <c r="HA17" s="16"/>
      <c r="HB17" s="16"/>
      <c r="HC17" s="16"/>
      <c r="HD17" s="16"/>
      <c r="HE17" s="16"/>
      <c r="HF17" s="16"/>
      <c r="HG17" s="16"/>
      <c r="HH17" s="16"/>
      <c r="HI17" s="16"/>
      <c r="HJ17" s="16"/>
      <c r="HK17" s="16"/>
      <c r="HL17" s="16"/>
      <c r="HM17" s="16"/>
      <c r="HN17" s="16"/>
      <c r="HO17" s="16"/>
      <c r="HP17" s="16"/>
      <c r="HQ17" s="16"/>
      <c r="HR17" s="16"/>
      <c r="HS17" s="16"/>
      <c r="HT17" s="16"/>
      <c r="HU17" s="16"/>
      <c r="HV17" s="16"/>
      <c r="HW17" s="16"/>
      <c r="HX17" s="16"/>
      <c r="HY17" s="16"/>
      <c r="HZ17" s="16"/>
      <c r="IA17" s="16"/>
      <c r="IB17" s="16"/>
      <c r="IC17" s="16"/>
      <c r="ID17" s="16"/>
      <c r="IE17" s="16"/>
      <c r="IF17" s="16"/>
      <c r="IG17" s="16"/>
      <c r="IH17" s="16"/>
      <c r="II17" s="16"/>
      <c r="IJ17" s="16"/>
      <c r="IK17" s="16"/>
      <c r="IL17" s="16"/>
      <c r="IM17" s="16"/>
      <c r="IN17" s="16"/>
      <c r="IO17" s="16"/>
      <c r="IP17" s="16"/>
      <c r="IQ17" s="16"/>
      <c r="IR17" s="16"/>
      <c r="IS17" s="16"/>
      <c r="IT17" s="16"/>
      <c r="IU17" s="16"/>
      <c r="IV17" s="16"/>
    </row>
    <row r="18" spans="1:256" ht="20.25" customHeight="1">
      <c r="A18" s="87"/>
      <c r="B18" s="87"/>
      <c r="C18" s="87"/>
      <c r="D18" s="91"/>
      <c r="E18" s="92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6"/>
      <c r="GE18" s="16"/>
      <c r="GF18" s="16"/>
      <c r="GG18" s="16"/>
      <c r="GH18" s="16"/>
      <c r="GI18" s="16"/>
      <c r="GJ18" s="16"/>
      <c r="GK18" s="16"/>
      <c r="GL18" s="16"/>
      <c r="GM18" s="16"/>
      <c r="GN18" s="16"/>
      <c r="GO18" s="16"/>
      <c r="GP18" s="16"/>
      <c r="GQ18" s="16"/>
      <c r="GR18" s="16"/>
      <c r="GS18" s="16"/>
      <c r="GT18" s="16"/>
      <c r="GU18" s="16"/>
      <c r="GV18" s="16"/>
      <c r="GW18" s="16"/>
      <c r="GX18" s="16"/>
      <c r="GY18" s="16"/>
      <c r="GZ18" s="16"/>
      <c r="HA18" s="16"/>
      <c r="HB18" s="16"/>
      <c r="HC18" s="16"/>
      <c r="HD18" s="16"/>
      <c r="HE18" s="16"/>
      <c r="HF18" s="16"/>
      <c r="HG18" s="16"/>
      <c r="HH18" s="16"/>
      <c r="HI18" s="16"/>
      <c r="HJ18" s="16"/>
      <c r="HK18" s="16"/>
      <c r="HL18" s="16"/>
      <c r="HM18" s="16"/>
      <c r="HN18" s="16"/>
      <c r="HO18" s="16"/>
      <c r="HP18" s="16"/>
      <c r="HQ18" s="16"/>
      <c r="HR18" s="16"/>
      <c r="HS18" s="16"/>
      <c r="HT18" s="16"/>
      <c r="HU18" s="16"/>
      <c r="HV18" s="16"/>
      <c r="HW18" s="16"/>
      <c r="HX18" s="16"/>
      <c r="HY18" s="16"/>
      <c r="HZ18" s="16"/>
      <c r="IA18" s="16"/>
      <c r="IB18" s="16"/>
      <c r="IC18" s="16"/>
      <c r="ID18" s="16"/>
      <c r="IE18" s="16"/>
      <c r="IF18" s="16"/>
      <c r="IG18" s="16"/>
      <c r="IH18" s="16"/>
      <c r="II18" s="16"/>
      <c r="IJ18" s="16"/>
      <c r="IK18" s="16"/>
      <c r="IL18" s="16"/>
      <c r="IM18" s="16"/>
      <c r="IN18" s="16"/>
      <c r="IO18" s="16"/>
      <c r="IP18" s="16"/>
      <c r="IQ18" s="16"/>
      <c r="IR18" s="16"/>
      <c r="IS18" s="16"/>
      <c r="IT18" s="16"/>
      <c r="IU18" s="16"/>
      <c r="IV18" s="16"/>
    </row>
    <row r="19" spans="1:256" ht="20.25" customHeight="1">
      <c r="A19" s="87"/>
      <c r="B19" s="87"/>
      <c r="C19" s="87"/>
      <c r="D19" s="91"/>
      <c r="E19" s="92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16"/>
      <c r="GQ19" s="16"/>
      <c r="GR19" s="16"/>
      <c r="GS19" s="16"/>
      <c r="GT19" s="16"/>
      <c r="GU19" s="16"/>
      <c r="GV19" s="16"/>
      <c r="GW19" s="16"/>
      <c r="GX19" s="16"/>
      <c r="GY19" s="16"/>
      <c r="GZ19" s="16"/>
      <c r="HA19" s="16"/>
      <c r="HB19" s="16"/>
      <c r="HC19" s="16"/>
      <c r="HD19" s="16"/>
      <c r="HE19" s="16"/>
      <c r="HF19" s="16"/>
      <c r="HG19" s="16"/>
      <c r="HH19" s="16"/>
      <c r="HI19" s="16"/>
      <c r="HJ19" s="16"/>
      <c r="HK19" s="16"/>
      <c r="HL19" s="16"/>
      <c r="HM19" s="16"/>
      <c r="HN19" s="16"/>
      <c r="HO19" s="16"/>
      <c r="HP19" s="16"/>
      <c r="HQ19" s="16"/>
      <c r="HR19" s="16"/>
      <c r="HS19" s="16"/>
      <c r="HT19" s="16"/>
      <c r="HU19" s="16"/>
      <c r="HV19" s="16"/>
      <c r="HW19" s="16"/>
      <c r="HX19" s="16"/>
      <c r="HY19" s="16"/>
      <c r="HZ19" s="16"/>
      <c r="IA19" s="16"/>
      <c r="IB19" s="16"/>
      <c r="IC19" s="16"/>
      <c r="ID19" s="16"/>
      <c r="IE19" s="16"/>
      <c r="IF19" s="16"/>
      <c r="IG19" s="16"/>
      <c r="IH19" s="16"/>
      <c r="II19" s="16"/>
      <c r="IJ19" s="16"/>
      <c r="IK19" s="16"/>
      <c r="IL19" s="16"/>
      <c r="IM19" s="16"/>
      <c r="IN19" s="16"/>
      <c r="IO19" s="16"/>
      <c r="IP19" s="16"/>
      <c r="IQ19" s="16"/>
      <c r="IR19" s="16"/>
      <c r="IS19" s="16"/>
      <c r="IT19" s="16"/>
      <c r="IU19" s="16"/>
      <c r="IV19" s="16"/>
    </row>
    <row r="20" spans="1:256" ht="20.25" customHeight="1">
      <c r="A20" s="87"/>
      <c r="B20" s="87"/>
      <c r="C20" s="87"/>
      <c r="D20" s="91"/>
      <c r="E20" s="92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6"/>
      <c r="GG20" s="16"/>
      <c r="GH20" s="16"/>
      <c r="GI20" s="16"/>
      <c r="GJ20" s="16"/>
      <c r="GK20" s="16"/>
      <c r="GL20" s="16"/>
      <c r="GM20" s="16"/>
      <c r="GN20" s="16"/>
      <c r="GO20" s="16"/>
      <c r="GP20" s="16"/>
      <c r="GQ20" s="16"/>
      <c r="GR20" s="16"/>
      <c r="GS20" s="16"/>
      <c r="GT20" s="16"/>
      <c r="GU20" s="16"/>
      <c r="GV20" s="16"/>
      <c r="GW20" s="16"/>
      <c r="GX20" s="16"/>
      <c r="GY20" s="16"/>
      <c r="GZ20" s="16"/>
      <c r="HA20" s="16"/>
      <c r="HB20" s="16"/>
      <c r="HC20" s="16"/>
      <c r="HD20" s="16"/>
      <c r="HE20" s="16"/>
      <c r="HF20" s="16"/>
      <c r="HG20" s="16"/>
      <c r="HH20" s="16"/>
      <c r="HI20" s="16"/>
      <c r="HJ20" s="16"/>
      <c r="HK20" s="16"/>
      <c r="HL20" s="16"/>
      <c r="HM20" s="16"/>
      <c r="HN20" s="16"/>
      <c r="HO20" s="16"/>
      <c r="HP20" s="16"/>
      <c r="HQ20" s="16"/>
      <c r="HR20" s="16"/>
      <c r="HS20" s="16"/>
      <c r="HT20" s="16"/>
      <c r="HU20" s="16"/>
      <c r="HV20" s="16"/>
      <c r="HW20" s="16"/>
      <c r="HX20" s="16"/>
      <c r="HY20" s="16"/>
      <c r="HZ20" s="16"/>
      <c r="IA20" s="16"/>
      <c r="IB20" s="16"/>
      <c r="IC20" s="16"/>
      <c r="ID20" s="16"/>
      <c r="IE20" s="16"/>
      <c r="IF20" s="16"/>
      <c r="IG20" s="16"/>
      <c r="IH20" s="16"/>
      <c r="II20" s="16"/>
      <c r="IJ20" s="16"/>
      <c r="IK20" s="16"/>
      <c r="IL20" s="16"/>
      <c r="IM20" s="16"/>
      <c r="IN20" s="16"/>
      <c r="IO20" s="16"/>
      <c r="IP20" s="16"/>
      <c r="IQ20" s="16"/>
      <c r="IR20" s="16"/>
      <c r="IS20" s="16"/>
      <c r="IT20" s="16"/>
      <c r="IU20" s="16"/>
      <c r="IV20" s="16"/>
    </row>
    <row r="21" spans="1:256" ht="20.25" customHeight="1">
      <c r="A21" s="87"/>
      <c r="B21" s="87"/>
      <c r="C21" s="87"/>
      <c r="D21" s="91"/>
      <c r="E21" s="92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  <c r="FD21" s="16"/>
      <c r="FE21" s="16"/>
      <c r="FF21" s="16"/>
      <c r="FG21" s="16"/>
      <c r="FH21" s="16"/>
      <c r="FI21" s="16"/>
      <c r="FJ21" s="16"/>
      <c r="FK21" s="16"/>
      <c r="FL21" s="16"/>
      <c r="FM21" s="16"/>
      <c r="FN21" s="16"/>
      <c r="FO21" s="16"/>
      <c r="FP21" s="16"/>
      <c r="FQ21" s="16"/>
      <c r="FR21" s="16"/>
      <c r="FS21" s="16"/>
      <c r="FT21" s="16"/>
      <c r="FU21" s="16"/>
      <c r="FV21" s="16"/>
      <c r="FW21" s="16"/>
      <c r="FX21" s="16"/>
      <c r="FY21" s="16"/>
      <c r="FZ21" s="16"/>
      <c r="GA21" s="16"/>
      <c r="GB21" s="16"/>
      <c r="GC21" s="16"/>
      <c r="GD21" s="16"/>
      <c r="GE21" s="16"/>
      <c r="GF21" s="16"/>
      <c r="GG21" s="16"/>
      <c r="GH21" s="16"/>
      <c r="GI21" s="16"/>
      <c r="GJ21" s="16"/>
      <c r="GK21" s="16"/>
      <c r="GL21" s="16"/>
      <c r="GM21" s="16"/>
      <c r="GN21" s="16"/>
      <c r="GO21" s="16"/>
      <c r="GP21" s="16"/>
      <c r="GQ21" s="16"/>
      <c r="GR21" s="16"/>
      <c r="GS21" s="16"/>
      <c r="GT21" s="16"/>
      <c r="GU21" s="16"/>
      <c r="GV21" s="16"/>
      <c r="GW21" s="16"/>
      <c r="GX21" s="16"/>
      <c r="GY21" s="16"/>
      <c r="GZ21" s="16"/>
      <c r="HA21" s="16"/>
      <c r="HB21" s="16"/>
      <c r="HC21" s="16"/>
      <c r="HD21" s="16"/>
      <c r="HE21" s="16"/>
      <c r="HF21" s="16"/>
      <c r="HG21" s="16"/>
      <c r="HH21" s="16"/>
      <c r="HI21" s="16"/>
      <c r="HJ21" s="16"/>
      <c r="HK21" s="16"/>
      <c r="HL21" s="16"/>
      <c r="HM21" s="16"/>
      <c r="HN21" s="16"/>
      <c r="HO21" s="16"/>
      <c r="HP21" s="16"/>
      <c r="HQ21" s="16"/>
      <c r="HR21" s="16"/>
      <c r="HS21" s="16"/>
      <c r="HT21" s="16"/>
      <c r="HU21" s="16"/>
      <c r="HV21" s="16"/>
      <c r="HW21" s="16"/>
      <c r="HX21" s="16"/>
      <c r="HY21" s="16"/>
      <c r="HZ21" s="16"/>
      <c r="IA21" s="16"/>
      <c r="IB21" s="16"/>
      <c r="IC21" s="16"/>
      <c r="ID21" s="16"/>
      <c r="IE21" s="16"/>
      <c r="IF21" s="16"/>
      <c r="IG21" s="16"/>
      <c r="IH21" s="16"/>
      <c r="II21" s="16"/>
      <c r="IJ21" s="16"/>
      <c r="IK21" s="16"/>
      <c r="IL21" s="16"/>
      <c r="IM21" s="16"/>
      <c r="IN21" s="16"/>
      <c r="IO21" s="16"/>
      <c r="IP21" s="16"/>
      <c r="IQ21" s="16"/>
      <c r="IR21" s="16"/>
      <c r="IS21" s="16"/>
      <c r="IT21" s="16"/>
      <c r="IU21" s="16"/>
      <c r="IV21" s="16"/>
    </row>
    <row r="22" spans="1:256" ht="20.25" customHeight="1">
      <c r="A22" s="87"/>
      <c r="B22" s="87"/>
      <c r="C22" s="87"/>
      <c r="D22" s="91"/>
      <c r="E22" s="92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6"/>
      <c r="FI22" s="16"/>
      <c r="FJ22" s="16"/>
      <c r="FK22" s="16"/>
      <c r="FL22" s="16"/>
      <c r="FM22" s="16"/>
      <c r="FN22" s="16"/>
      <c r="FO22" s="16"/>
      <c r="FP22" s="16"/>
      <c r="FQ22" s="16"/>
      <c r="FR22" s="16"/>
      <c r="FS22" s="16"/>
      <c r="FT22" s="16"/>
      <c r="FU22" s="16"/>
      <c r="FV22" s="16"/>
      <c r="FW22" s="16"/>
      <c r="FX22" s="16"/>
      <c r="FY22" s="16"/>
      <c r="FZ22" s="16"/>
      <c r="GA22" s="16"/>
      <c r="GB22" s="16"/>
      <c r="GC22" s="16"/>
      <c r="GD22" s="16"/>
      <c r="GE22" s="16"/>
      <c r="GF22" s="16"/>
      <c r="GG22" s="16"/>
      <c r="GH22" s="16"/>
      <c r="GI22" s="16"/>
      <c r="GJ22" s="16"/>
      <c r="GK22" s="16"/>
      <c r="GL22" s="16"/>
      <c r="GM22" s="16"/>
      <c r="GN22" s="16"/>
      <c r="GO22" s="16"/>
      <c r="GP22" s="16"/>
      <c r="GQ22" s="16"/>
      <c r="GR22" s="16"/>
      <c r="GS22" s="16"/>
      <c r="GT22" s="16"/>
      <c r="GU22" s="16"/>
      <c r="GV22" s="16"/>
      <c r="GW22" s="16"/>
      <c r="GX22" s="16"/>
      <c r="GY22" s="16"/>
      <c r="GZ22" s="16"/>
      <c r="HA22" s="16"/>
      <c r="HB22" s="16"/>
      <c r="HC22" s="16"/>
      <c r="HD22" s="16"/>
      <c r="HE22" s="16"/>
      <c r="HF22" s="16"/>
      <c r="HG22" s="16"/>
      <c r="HH22" s="16"/>
      <c r="HI22" s="16"/>
      <c r="HJ22" s="16"/>
      <c r="HK22" s="16"/>
      <c r="HL22" s="16"/>
      <c r="HM22" s="16"/>
      <c r="HN22" s="16"/>
      <c r="HO22" s="16"/>
      <c r="HP22" s="16"/>
      <c r="HQ22" s="16"/>
      <c r="HR22" s="16"/>
      <c r="HS22" s="16"/>
      <c r="HT22" s="16"/>
      <c r="HU22" s="16"/>
      <c r="HV22" s="16"/>
      <c r="HW22" s="16"/>
      <c r="HX22" s="16"/>
      <c r="HY22" s="16"/>
      <c r="HZ22" s="16"/>
      <c r="IA22" s="16"/>
      <c r="IB22" s="16"/>
      <c r="IC22" s="16"/>
      <c r="ID22" s="16"/>
      <c r="IE22" s="16"/>
      <c r="IF22" s="16"/>
      <c r="IG22" s="16"/>
      <c r="IH22" s="16"/>
      <c r="II22" s="16"/>
      <c r="IJ22" s="16"/>
      <c r="IK22" s="16"/>
      <c r="IL22" s="16"/>
      <c r="IM22" s="16"/>
      <c r="IN22" s="16"/>
      <c r="IO22" s="16"/>
      <c r="IP22" s="16"/>
      <c r="IQ22" s="16"/>
      <c r="IR22" s="16"/>
      <c r="IS22" s="16"/>
      <c r="IT22" s="16"/>
      <c r="IU22" s="16"/>
      <c r="IV22" s="16"/>
    </row>
    <row r="23" spans="1:256" ht="20.25" customHeight="1">
      <c r="A23" s="87"/>
      <c r="B23" s="87"/>
      <c r="C23" s="87"/>
      <c r="D23" s="91"/>
      <c r="E23" s="92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6"/>
      <c r="EQ23" s="16"/>
      <c r="ER23" s="16"/>
      <c r="ES23" s="16"/>
      <c r="ET23" s="16"/>
      <c r="EU23" s="16"/>
      <c r="EV23" s="16"/>
      <c r="EW23" s="16"/>
      <c r="EX23" s="16"/>
      <c r="EY23" s="16"/>
      <c r="EZ23" s="16"/>
      <c r="FA23" s="16"/>
      <c r="FB23" s="16"/>
      <c r="FC23" s="16"/>
      <c r="FD23" s="16"/>
      <c r="FE23" s="16"/>
      <c r="FF23" s="16"/>
      <c r="FG23" s="16"/>
      <c r="FH23" s="16"/>
      <c r="FI23" s="16"/>
      <c r="FJ23" s="16"/>
      <c r="FK23" s="16"/>
      <c r="FL23" s="16"/>
      <c r="FM23" s="16"/>
      <c r="FN23" s="16"/>
      <c r="FO23" s="16"/>
      <c r="FP23" s="16"/>
      <c r="FQ23" s="16"/>
      <c r="FR23" s="16"/>
      <c r="FS23" s="16"/>
      <c r="FT23" s="16"/>
      <c r="FU23" s="16"/>
      <c r="FV23" s="16"/>
      <c r="FW23" s="16"/>
      <c r="FX23" s="16"/>
      <c r="FY23" s="16"/>
      <c r="FZ23" s="16"/>
      <c r="GA23" s="16"/>
      <c r="GB23" s="16"/>
      <c r="GC23" s="16"/>
      <c r="GD23" s="16"/>
      <c r="GE23" s="16"/>
      <c r="GF23" s="16"/>
      <c r="GG23" s="16"/>
      <c r="GH23" s="16"/>
      <c r="GI23" s="16"/>
      <c r="GJ23" s="16"/>
      <c r="GK23" s="16"/>
      <c r="GL23" s="16"/>
      <c r="GM23" s="16"/>
      <c r="GN23" s="16"/>
      <c r="GO23" s="16"/>
      <c r="GP23" s="16"/>
      <c r="GQ23" s="16"/>
      <c r="GR23" s="16"/>
      <c r="GS23" s="16"/>
      <c r="GT23" s="16"/>
      <c r="GU23" s="16"/>
      <c r="GV23" s="16"/>
      <c r="GW23" s="16"/>
      <c r="GX23" s="16"/>
      <c r="GY23" s="16"/>
      <c r="GZ23" s="16"/>
      <c r="HA23" s="16"/>
      <c r="HB23" s="16"/>
      <c r="HC23" s="16"/>
      <c r="HD23" s="16"/>
      <c r="HE23" s="16"/>
      <c r="HF23" s="16"/>
      <c r="HG23" s="16"/>
      <c r="HH23" s="16"/>
      <c r="HI23" s="16"/>
      <c r="HJ23" s="16"/>
      <c r="HK23" s="16"/>
      <c r="HL23" s="16"/>
      <c r="HM23" s="16"/>
      <c r="HN23" s="16"/>
      <c r="HO23" s="16"/>
      <c r="HP23" s="16"/>
      <c r="HQ23" s="16"/>
      <c r="HR23" s="16"/>
      <c r="HS23" s="16"/>
      <c r="HT23" s="16"/>
      <c r="HU23" s="16"/>
      <c r="HV23" s="16"/>
      <c r="HW23" s="16"/>
      <c r="HX23" s="16"/>
      <c r="HY23" s="16"/>
      <c r="HZ23" s="16"/>
      <c r="IA23" s="16"/>
      <c r="IB23" s="16"/>
      <c r="IC23" s="16"/>
      <c r="ID23" s="16"/>
      <c r="IE23" s="16"/>
      <c r="IF23" s="16"/>
      <c r="IG23" s="16"/>
      <c r="IH23" s="16"/>
      <c r="II23" s="16"/>
      <c r="IJ23" s="16"/>
      <c r="IK23" s="16"/>
      <c r="IL23" s="16"/>
      <c r="IM23" s="16"/>
      <c r="IN23" s="16"/>
      <c r="IO23" s="16"/>
      <c r="IP23" s="16"/>
      <c r="IQ23" s="16"/>
      <c r="IR23" s="16"/>
      <c r="IS23" s="16"/>
      <c r="IT23" s="16"/>
      <c r="IU23" s="16"/>
      <c r="IV23" s="16"/>
    </row>
    <row r="24" spans="1:256" ht="20.25" customHeight="1">
      <c r="A24" s="87"/>
      <c r="B24" s="87"/>
      <c r="C24" s="87"/>
      <c r="D24" s="91"/>
      <c r="E24" s="92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6"/>
      <c r="FF24" s="16"/>
      <c r="FG24" s="16"/>
      <c r="FH24" s="16"/>
      <c r="FI24" s="16"/>
      <c r="FJ24" s="16"/>
      <c r="FK24" s="16"/>
      <c r="FL24" s="16"/>
      <c r="FM24" s="16"/>
      <c r="FN24" s="16"/>
      <c r="FO24" s="16"/>
      <c r="FP24" s="16"/>
      <c r="FQ24" s="16"/>
      <c r="FR24" s="16"/>
      <c r="FS24" s="16"/>
      <c r="FT24" s="16"/>
      <c r="FU24" s="16"/>
      <c r="FV24" s="16"/>
      <c r="FW24" s="16"/>
      <c r="FX24" s="16"/>
      <c r="FY24" s="16"/>
      <c r="FZ24" s="16"/>
      <c r="GA24" s="16"/>
      <c r="GB24" s="16"/>
      <c r="GC24" s="16"/>
      <c r="GD24" s="16"/>
      <c r="GE24" s="16"/>
      <c r="GF24" s="16"/>
      <c r="GG24" s="16"/>
      <c r="GH24" s="16"/>
      <c r="GI24" s="16"/>
      <c r="GJ24" s="16"/>
      <c r="GK24" s="16"/>
      <c r="GL24" s="16"/>
      <c r="GM24" s="16"/>
      <c r="GN24" s="16"/>
      <c r="GO24" s="16"/>
      <c r="GP24" s="16"/>
      <c r="GQ24" s="16"/>
      <c r="GR24" s="16"/>
      <c r="GS24" s="16"/>
      <c r="GT24" s="16"/>
      <c r="GU24" s="16"/>
      <c r="GV24" s="16"/>
      <c r="GW24" s="16"/>
      <c r="GX24" s="16"/>
      <c r="GY24" s="16"/>
      <c r="GZ24" s="16"/>
      <c r="HA24" s="16"/>
      <c r="HB24" s="16"/>
      <c r="HC24" s="16"/>
      <c r="HD24" s="16"/>
      <c r="HE24" s="16"/>
      <c r="HF24" s="16"/>
      <c r="HG24" s="16"/>
      <c r="HH24" s="16"/>
      <c r="HI24" s="16"/>
      <c r="HJ24" s="16"/>
      <c r="HK24" s="16"/>
      <c r="HL24" s="16"/>
      <c r="HM24" s="16"/>
      <c r="HN24" s="16"/>
      <c r="HO24" s="16"/>
      <c r="HP24" s="16"/>
      <c r="HQ24" s="16"/>
      <c r="HR24" s="16"/>
      <c r="HS24" s="16"/>
      <c r="HT24" s="16"/>
      <c r="HU24" s="16"/>
      <c r="HV24" s="16"/>
      <c r="HW24" s="16"/>
      <c r="HX24" s="16"/>
      <c r="HY24" s="16"/>
      <c r="HZ24" s="16"/>
      <c r="IA24" s="16"/>
      <c r="IB24" s="16"/>
      <c r="IC24" s="16"/>
      <c r="ID24" s="16"/>
      <c r="IE24" s="16"/>
      <c r="IF24" s="16"/>
      <c r="IG24" s="16"/>
      <c r="IH24" s="16"/>
      <c r="II24" s="16"/>
      <c r="IJ24" s="16"/>
      <c r="IK24" s="16"/>
      <c r="IL24" s="16"/>
      <c r="IM24" s="16"/>
      <c r="IN24" s="16"/>
      <c r="IO24" s="16"/>
      <c r="IP24" s="16"/>
      <c r="IQ24" s="16"/>
      <c r="IR24" s="16"/>
      <c r="IS24" s="16"/>
      <c r="IT24" s="16"/>
      <c r="IU24" s="16"/>
      <c r="IV24" s="16"/>
    </row>
    <row r="25" spans="1:256" ht="20.25" customHeight="1">
      <c r="A25" s="87"/>
      <c r="B25" s="87"/>
      <c r="C25" s="87"/>
      <c r="D25" s="91"/>
      <c r="E25" s="92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6"/>
      <c r="FF25" s="16"/>
      <c r="FG25" s="16"/>
      <c r="FH25" s="16"/>
      <c r="FI25" s="16"/>
      <c r="FJ25" s="16"/>
      <c r="FK25" s="16"/>
      <c r="FL25" s="16"/>
      <c r="FM25" s="16"/>
      <c r="FN25" s="16"/>
      <c r="FO25" s="16"/>
      <c r="FP25" s="16"/>
      <c r="FQ25" s="16"/>
      <c r="FR25" s="16"/>
      <c r="FS25" s="16"/>
      <c r="FT25" s="16"/>
      <c r="FU25" s="16"/>
      <c r="FV25" s="16"/>
      <c r="FW25" s="16"/>
      <c r="FX25" s="16"/>
      <c r="FY25" s="16"/>
      <c r="FZ25" s="16"/>
      <c r="GA25" s="16"/>
      <c r="GB25" s="16"/>
      <c r="GC25" s="16"/>
      <c r="GD25" s="16"/>
      <c r="GE25" s="16"/>
      <c r="GF25" s="16"/>
      <c r="GG25" s="16"/>
      <c r="GH25" s="16"/>
      <c r="GI25" s="16"/>
      <c r="GJ25" s="16"/>
      <c r="GK25" s="16"/>
      <c r="GL25" s="16"/>
      <c r="GM25" s="16"/>
      <c r="GN25" s="16"/>
      <c r="GO25" s="16"/>
      <c r="GP25" s="16"/>
      <c r="GQ25" s="16"/>
      <c r="GR25" s="16"/>
      <c r="GS25" s="16"/>
      <c r="GT25" s="16"/>
      <c r="GU25" s="16"/>
      <c r="GV25" s="16"/>
      <c r="GW25" s="16"/>
      <c r="GX25" s="16"/>
      <c r="GY25" s="16"/>
      <c r="GZ25" s="16"/>
      <c r="HA25" s="16"/>
      <c r="HB25" s="16"/>
      <c r="HC25" s="16"/>
      <c r="HD25" s="16"/>
      <c r="HE25" s="16"/>
      <c r="HF25" s="16"/>
      <c r="HG25" s="16"/>
      <c r="HH25" s="16"/>
      <c r="HI25" s="16"/>
      <c r="HJ25" s="16"/>
      <c r="HK25" s="16"/>
      <c r="HL25" s="16"/>
      <c r="HM25" s="16"/>
      <c r="HN25" s="16"/>
      <c r="HO25" s="16"/>
      <c r="HP25" s="16"/>
      <c r="HQ25" s="16"/>
      <c r="HR25" s="16"/>
      <c r="HS25" s="16"/>
      <c r="HT25" s="16"/>
      <c r="HU25" s="16"/>
      <c r="HV25" s="16"/>
      <c r="HW25" s="16"/>
      <c r="HX25" s="16"/>
      <c r="HY25" s="16"/>
      <c r="HZ25" s="16"/>
      <c r="IA25" s="16"/>
      <c r="IB25" s="16"/>
      <c r="IC25" s="16"/>
      <c r="ID25" s="16"/>
      <c r="IE25" s="16"/>
      <c r="IF25" s="16"/>
      <c r="IG25" s="16"/>
      <c r="IH25" s="16"/>
      <c r="II25" s="16"/>
      <c r="IJ25" s="16"/>
      <c r="IK25" s="16"/>
      <c r="IL25" s="16"/>
      <c r="IM25" s="16"/>
      <c r="IN25" s="16"/>
      <c r="IO25" s="16"/>
      <c r="IP25" s="16"/>
      <c r="IQ25" s="16"/>
      <c r="IR25" s="16"/>
      <c r="IS25" s="16"/>
      <c r="IT25" s="16"/>
      <c r="IU25" s="16"/>
      <c r="IV25" s="16"/>
    </row>
    <row r="26" spans="1:256" ht="20.25" customHeight="1">
      <c r="A26" s="87"/>
      <c r="B26" s="87"/>
      <c r="C26" s="87"/>
      <c r="D26" s="91"/>
      <c r="E26" s="92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6"/>
      <c r="FF26" s="16"/>
      <c r="FG26" s="16"/>
      <c r="FH26" s="16"/>
      <c r="FI26" s="16"/>
      <c r="FJ26" s="16"/>
      <c r="FK26" s="16"/>
      <c r="FL26" s="16"/>
      <c r="FM26" s="16"/>
      <c r="FN26" s="16"/>
      <c r="FO26" s="16"/>
      <c r="FP26" s="16"/>
      <c r="FQ26" s="16"/>
      <c r="FR26" s="16"/>
      <c r="FS26" s="16"/>
      <c r="FT26" s="16"/>
      <c r="FU26" s="16"/>
      <c r="FV26" s="16"/>
      <c r="FW26" s="16"/>
      <c r="FX26" s="16"/>
      <c r="FY26" s="16"/>
      <c r="FZ26" s="16"/>
      <c r="GA26" s="16"/>
      <c r="GB26" s="16"/>
      <c r="GC26" s="16"/>
      <c r="GD26" s="16"/>
      <c r="GE26" s="16"/>
      <c r="GF26" s="16"/>
      <c r="GG26" s="16"/>
      <c r="GH26" s="16"/>
      <c r="GI26" s="16"/>
      <c r="GJ26" s="16"/>
      <c r="GK26" s="16"/>
      <c r="GL26" s="16"/>
      <c r="GM26" s="16"/>
      <c r="GN26" s="16"/>
      <c r="GO26" s="16"/>
      <c r="GP26" s="16"/>
      <c r="GQ26" s="16"/>
      <c r="GR26" s="16"/>
      <c r="GS26" s="16"/>
      <c r="GT26" s="16"/>
      <c r="GU26" s="16"/>
      <c r="GV26" s="16"/>
      <c r="GW26" s="16"/>
      <c r="GX26" s="16"/>
      <c r="GY26" s="16"/>
      <c r="GZ26" s="16"/>
      <c r="HA26" s="16"/>
      <c r="HB26" s="16"/>
      <c r="HC26" s="16"/>
      <c r="HD26" s="16"/>
      <c r="HE26" s="16"/>
      <c r="HF26" s="16"/>
      <c r="HG26" s="16"/>
      <c r="HH26" s="16"/>
      <c r="HI26" s="16"/>
      <c r="HJ26" s="16"/>
      <c r="HK26" s="16"/>
      <c r="HL26" s="16"/>
      <c r="HM26" s="16"/>
      <c r="HN26" s="16"/>
      <c r="HO26" s="16"/>
      <c r="HP26" s="16"/>
      <c r="HQ26" s="16"/>
      <c r="HR26" s="16"/>
      <c r="HS26" s="16"/>
      <c r="HT26" s="16"/>
      <c r="HU26" s="16"/>
      <c r="HV26" s="16"/>
      <c r="HW26" s="16"/>
      <c r="HX26" s="16"/>
      <c r="HY26" s="16"/>
      <c r="HZ26" s="16"/>
      <c r="IA26" s="16"/>
      <c r="IB26" s="16"/>
      <c r="IC26" s="16"/>
      <c r="ID26" s="16"/>
      <c r="IE26" s="16"/>
      <c r="IF26" s="16"/>
      <c r="IG26" s="16"/>
      <c r="IH26" s="16"/>
      <c r="II26" s="16"/>
      <c r="IJ26" s="16"/>
      <c r="IK26" s="16"/>
      <c r="IL26" s="16"/>
      <c r="IM26" s="16"/>
      <c r="IN26" s="16"/>
      <c r="IO26" s="16"/>
      <c r="IP26" s="16"/>
      <c r="IQ26" s="16"/>
      <c r="IR26" s="16"/>
      <c r="IS26" s="16"/>
      <c r="IT26" s="16"/>
      <c r="IU26" s="16"/>
      <c r="IV26" s="16"/>
    </row>
    <row r="27" spans="1:256" ht="20.25" customHeight="1">
      <c r="A27" s="87"/>
      <c r="B27" s="87"/>
      <c r="C27" s="87"/>
      <c r="D27" s="91"/>
      <c r="E27" s="92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  <c r="FF27" s="16"/>
      <c r="FG27" s="16"/>
      <c r="FH27" s="16"/>
      <c r="FI27" s="16"/>
      <c r="FJ27" s="16"/>
      <c r="FK27" s="16"/>
      <c r="FL27" s="16"/>
      <c r="FM27" s="16"/>
      <c r="FN27" s="16"/>
      <c r="FO27" s="16"/>
      <c r="FP27" s="16"/>
      <c r="FQ27" s="16"/>
      <c r="FR27" s="16"/>
      <c r="FS27" s="16"/>
      <c r="FT27" s="16"/>
      <c r="FU27" s="16"/>
      <c r="FV27" s="16"/>
      <c r="FW27" s="16"/>
      <c r="FX27" s="16"/>
      <c r="FY27" s="16"/>
      <c r="FZ27" s="16"/>
      <c r="GA27" s="16"/>
      <c r="GB27" s="16"/>
      <c r="GC27" s="16"/>
      <c r="GD27" s="16"/>
      <c r="GE27" s="16"/>
      <c r="GF27" s="16"/>
      <c r="GG27" s="16"/>
      <c r="GH27" s="16"/>
      <c r="GI27" s="16"/>
      <c r="GJ27" s="16"/>
      <c r="GK27" s="16"/>
      <c r="GL27" s="16"/>
      <c r="GM27" s="16"/>
      <c r="GN27" s="16"/>
      <c r="GO27" s="16"/>
      <c r="GP27" s="16"/>
      <c r="GQ27" s="16"/>
      <c r="GR27" s="16"/>
      <c r="GS27" s="16"/>
      <c r="GT27" s="16"/>
      <c r="GU27" s="16"/>
      <c r="GV27" s="16"/>
      <c r="GW27" s="16"/>
      <c r="GX27" s="16"/>
      <c r="GY27" s="16"/>
      <c r="GZ27" s="16"/>
      <c r="HA27" s="16"/>
      <c r="HB27" s="16"/>
      <c r="HC27" s="16"/>
      <c r="HD27" s="16"/>
      <c r="HE27" s="16"/>
      <c r="HF27" s="16"/>
      <c r="HG27" s="16"/>
      <c r="HH27" s="16"/>
      <c r="HI27" s="16"/>
      <c r="HJ27" s="16"/>
      <c r="HK27" s="16"/>
      <c r="HL27" s="16"/>
      <c r="HM27" s="16"/>
      <c r="HN27" s="16"/>
      <c r="HO27" s="16"/>
      <c r="HP27" s="16"/>
      <c r="HQ27" s="16"/>
      <c r="HR27" s="16"/>
      <c r="HS27" s="16"/>
      <c r="HT27" s="16"/>
      <c r="HU27" s="16"/>
      <c r="HV27" s="16"/>
      <c r="HW27" s="16"/>
      <c r="HX27" s="16"/>
      <c r="HY27" s="16"/>
      <c r="HZ27" s="16"/>
      <c r="IA27" s="16"/>
      <c r="IB27" s="16"/>
      <c r="IC27" s="16"/>
      <c r="ID27" s="16"/>
      <c r="IE27" s="16"/>
      <c r="IF27" s="16"/>
      <c r="IG27" s="16"/>
      <c r="IH27" s="16"/>
      <c r="II27" s="16"/>
      <c r="IJ27" s="16"/>
      <c r="IK27" s="16"/>
      <c r="IL27" s="16"/>
      <c r="IM27" s="16"/>
      <c r="IN27" s="16"/>
      <c r="IO27" s="16"/>
      <c r="IP27" s="16"/>
      <c r="IQ27" s="16"/>
      <c r="IR27" s="16"/>
      <c r="IS27" s="16"/>
      <c r="IT27" s="16"/>
      <c r="IU27" s="16"/>
      <c r="IV27" s="16"/>
    </row>
  </sheetData>
  <sheetProtection/>
  <mergeCells count="14">
    <mergeCell ref="A1:S1"/>
    <mergeCell ref="A3:S3"/>
    <mergeCell ref="A4:S4"/>
    <mergeCell ref="A5:C5"/>
    <mergeCell ref="F5:G5"/>
    <mergeCell ref="H5:M5"/>
    <mergeCell ref="D5:D6"/>
    <mergeCell ref="E5:E6"/>
    <mergeCell ref="N5:N6"/>
    <mergeCell ref="O5:O6"/>
    <mergeCell ref="P5:P6"/>
    <mergeCell ref="Q5:Q6"/>
    <mergeCell ref="R5:R6"/>
    <mergeCell ref="S5:S6"/>
  </mergeCells>
  <printOptions horizontalCentered="1" verticalCentered="1"/>
  <pageMargins left="0.39" right="0.39" top="0.39" bottom="0.39" header="0.39" footer="0.39"/>
  <pageSetup fitToHeight="100" horizontalDpi="1200" verticalDpi="1200" orientation="landscape" paperSize="9" scale="82"/>
</worksheet>
</file>

<file path=xl/worksheets/sheet3.xml><?xml version="1.0" encoding="utf-8"?>
<worksheet xmlns="http://schemas.openxmlformats.org/spreadsheetml/2006/main" xmlns:r="http://schemas.openxmlformats.org/officeDocument/2006/relationships">
  <dimension ref="A1:W27"/>
  <sheetViews>
    <sheetView showGridLines="0" showZeros="0" workbookViewId="0" topLeftCell="A1">
      <selection activeCell="A1" sqref="A1:R1"/>
    </sheetView>
  </sheetViews>
  <sheetFormatPr defaultColWidth="9.16015625" defaultRowHeight="11.25"/>
  <cols>
    <col min="1" max="3" width="6.66015625" style="17" customWidth="1"/>
    <col min="4" max="4" width="16.66015625" style="17" customWidth="1"/>
    <col min="5" max="6" width="6.66015625" style="17" customWidth="1"/>
    <col min="7" max="8" width="9.16015625" style="17" customWidth="1"/>
    <col min="9" max="9" width="10.16015625" style="17" customWidth="1"/>
    <col min="10" max="10" width="9.16015625" style="17" customWidth="1"/>
    <col min="11" max="12" width="6.66015625" style="17" customWidth="1"/>
    <col min="13" max="13" width="9.16015625" style="17" customWidth="1"/>
    <col min="14" max="15" width="10.16015625" style="17" customWidth="1"/>
    <col min="16" max="18" width="6.66015625" style="17" customWidth="1"/>
    <col min="19" max="19" width="9.16015625" style="17" customWidth="1"/>
    <col min="20" max="22" width="6.66015625" style="17" customWidth="1"/>
    <col min="23" max="16384" width="9.16015625" style="17" customWidth="1"/>
  </cols>
  <sheetData>
    <row r="1" spans="1:18" ht="20.25" customHeight="1">
      <c r="A1" s="18" t="s">
        <v>80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</row>
    <row r="2" ht="20.25" customHeight="1"/>
    <row r="3" spans="1:23" ht="20.25" customHeight="1">
      <c r="A3" s="3" t="s">
        <v>81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</row>
    <row r="4" spans="1:23" ht="20.25" customHeight="1">
      <c r="A4" s="60"/>
      <c r="U4" s="74" t="s">
        <v>2</v>
      </c>
      <c r="V4" s="74"/>
      <c r="W4" s="74"/>
    </row>
    <row r="5" spans="1:23" ht="20.25" customHeight="1">
      <c r="A5" s="61" t="s">
        <v>49</v>
      </c>
      <c r="B5" s="62"/>
      <c r="C5" s="63"/>
      <c r="D5" s="20" t="s">
        <v>82</v>
      </c>
      <c r="E5" s="20" t="s">
        <v>51</v>
      </c>
      <c r="F5" s="28" t="s">
        <v>83</v>
      </c>
      <c r="G5" s="64"/>
      <c r="H5" s="64"/>
      <c r="I5" s="64"/>
      <c r="J5" s="29"/>
      <c r="K5" s="69" t="s">
        <v>84</v>
      </c>
      <c r="L5" s="70"/>
      <c r="M5" s="70"/>
      <c r="N5" s="70"/>
      <c r="O5" s="70"/>
      <c r="P5" s="70"/>
      <c r="Q5" s="70"/>
      <c r="R5" s="70"/>
      <c r="S5" s="70"/>
      <c r="T5" s="6"/>
      <c r="U5" s="20" t="s">
        <v>85</v>
      </c>
      <c r="V5" s="20" t="s">
        <v>86</v>
      </c>
      <c r="W5" s="20" t="s">
        <v>87</v>
      </c>
    </row>
    <row r="6" spans="1:23" ht="37.5" customHeight="1">
      <c r="A6" s="20" t="s">
        <v>60</v>
      </c>
      <c r="B6" s="20" t="s">
        <v>61</v>
      </c>
      <c r="C6" s="20" t="s">
        <v>62</v>
      </c>
      <c r="D6" s="20"/>
      <c r="E6" s="20"/>
      <c r="F6" s="20" t="s">
        <v>65</v>
      </c>
      <c r="G6" s="20" t="s">
        <v>88</v>
      </c>
      <c r="H6" s="65" t="s">
        <v>89</v>
      </c>
      <c r="I6" s="20" t="s">
        <v>90</v>
      </c>
      <c r="J6" s="20" t="s">
        <v>91</v>
      </c>
      <c r="K6" s="20" t="s">
        <v>65</v>
      </c>
      <c r="L6" s="71" t="s">
        <v>88</v>
      </c>
      <c r="M6" s="71" t="s">
        <v>89</v>
      </c>
      <c r="N6" s="71" t="s">
        <v>90</v>
      </c>
      <c r="O6" s="71" t="s">
        <v>92</v>
      </c>
      <c r="P6" s="71" t="s">
        <v>93</v>
      </c>
      <c r="Q6" s="5" t="s">
        <v>94</v>
      </c>
      <c r="R6" s="71" t="s">
        <v>95</v>
      </c>
      <c r="S6" s="71" t="s">
        <v>91</v>
      </c>
      <c r="T6" s="71" t="s">
        <v>96</v>
      </c>
      <c r="U6" s="20"/>
      <c r="V6" s="20"/>
      <c r="W6" s="20"/>
    </row>
    <row r="7" spans="1:23" ht="20.25" customHeight="1">
      <c r="A7" s="21" t="s">
        <v>71</v>
      </c>
      <c r="B7" s="21" t="s">
        <v>71</v>
      </c>
      <c r="C7" s="21" t="s">
        <v>71</v>
      </c>
      <c r="D7" s="21" t="s">
        <v>71</v>
      </c>
      <c r="E7" s="8">
        <v>1</v>
      </c>
      <c r="F7" s="21">
        <f aca="true" t="shared" si="0" ref="F7:W7">E7+1</f>
        <v>2</v>
      </c>
      <c r="G7" s="21">
        <f t="shared" si="0"/>
        <v>3</v>
      </c>
      <c r="H7" s="21">
        <f t="shared" si="0"/>
        <v>4</v>
      </c>
      <c r="I7" s="21">
        <f t="shared" si="0"/>
        <v>5</v>
      </c>
      <c r="J7" s="20">
        <f t="shared" si="0"/>
        <v>6</v>
      </c>
      <c r="K7" s="8">
        <f t="shared" si="0"/>
        <v>7</v>
      </c>
      <c r="L7" s="8">
        <f t="shared" si="0"/>
        <v>8</v>
      </c>
      <c r="M7" s="8">
        <f t="shared" si="0"/>
        <v>9</v>
      </c>
      <c r="N7" s="8">
        <f t="shared" si="0"/>
        <v>10</v>
      </c>
      <c r="O7" s="20">
        <f t="shared" si="0"/>
        <v>11</v>
      </c>
      <c r="P7" s="8">
        <f t="shared" si="0"/>
        <v>12</v>
      </c>
      <c r="Q7" s="21">
        <f t="shared" si="0"/>
        <v>13</v>
      </c>
      <c r="R7" s="8">
        <f t="shared" si="0"/>
        <v>14</v>
      </c>
      <c r="S7" s="8">
        <f t="shared" si="0"/>
        <v>15</v>
      </c>
      <c r="T7" s="8">
        <f t="shared" si="0"/>
        <v>16</v>
      </c>
      <c r="U7" s="8">
        <f t="shared" si="0"/>
        <v>17</v>
      </c>
      <c r="V7" s="8">
        <f t="shared" si="0"/>
        <v>18</v>
      </c>
      <c r="W7" s="8">
        <f t="shared" si="0"/>
        <v>19</v>
      </c>
    </row>
    <row r="8" spans="1:23" ht="20.25" customHeight="1">
      <c r="A8" s="22"/>
      <c r="B8" s="22"/>
      <c r="C8" s="22"/>
      <c r="D8" s="31" t="s">
        <v>51</v>
      </c>
      <c r="E8" s="66">
        <v>858.31</v>
      </c>
      <c r="F8" s="13">
        <v>311.31</v>
      </c>
      <c r="G8" s="14">
        <v>137.76</v>
      </c>
      <c r="H8" s="14">
        <v>163.26</v>
      </c>
      <c r="I8" s="15">
        <v>10.29</v>
      </c>
      <c r="J8" s="72"/>
      <c r="K8" s="14">
        <v>547</v>
      </c>
      <c r="L8" s="14">
        <v>11.6</v>
      </c>
      <c r="M8" s="14">
        <v>533.4</v>
      </c>
      <c r="N8" s="15">
        <v>0</v>
      </c>
      <c r="O8" s="72"/>
      <c r="P8" s="15">
        <v>0</v>
      </c>
      <c r="Q8" s="13">
        <v>0</v>
      </c>
      <c r="R8" s="14">
        <v>2</v>
      </c>
      <c r="S8" s="15">
        <v>0</v>
      </c>
      <c r="T8" s="75">
        <v>0</v>
      </c>
      <c r="U8" s="13">
        <v>0</v>
      </c>
      <c r="V8" s="14">
        <v>0</v>
      </c>
      <c r="W8" s="15">
        <v>0</v>
      </c>
    </row>
    <row r="9" spans="1:23" ht="20.25" customHeight="1">
      <c r="A9" s="22" t="s">
        <v>73</v>
      </c>
      <c r="B9" s="22"/>
      <c r="C9" s="22"/>
      <c r="D9" s="31" t="s">
        <v>97</v>
      </c>
      <c r="E9" s="66">
        <v>858.31</v>
      </c>
      <c r="F9" s="13">
        <v>311.31</v>
      </c>
      <c r="G9" s="14">
        <v>137.76</v>
      </c>
      <c r="H9" s="14">
        <v>163.26</v>
      </c>
      <c r="I9" s="15">
        <v>10.29</v>
      </c>
      <c r="J9" s="67"/>
      <c r="K9" s="14">
        <v>547</v>
      </c>
      <c r="L9" s="14">
        <v>11.6</v>
      </c>
      <c r="M9" s="14">
        <v>533.4</v>
      </c>
      <c r="N9" s="15">
        <v>0</v>
      </c>
      <c r="O9" s="67"/>
      <c r="P9" s="15">
        <v>0</v>
      </c>
      <c r="Q9" s="13">
        <v>0</v>
      </c>
      <c r="R9" s="14">
        <v>2</v>
      </c>
      <c r="S9" s="15">
        <v>0</v>
      </c>
      <c r="T9" s="75">
        <v>0</v>
      </c>
      <c r="U9" s="13">
        <v>0</v>
      </c>
      <c r="V9" s="14">
        <v>0</v>
      </c>
      <c r="W9" s="15">
        <v>0</v>
      </c>
    </row>
    <row r="10" spans="1:23" ht="20.25" customHeight="1">
      <c r="A10" s="22"/>
      <c r="B10" s="22" t="s">
        <v>74</v>
      </c>
      <c r="C10" s="22"/>
      <c r="D10" s="31" t="s">
        <v>98</v>
      </c>
      <c r="E10" s="66">
        <v>858.31</v>
      </c>
      <c r="F10" s="13">
        <v>311.31</v>
      </c>
      <c r="G10" s="14">
        <v>137.76</v>
      </c>
      <c r="H10" s="14">
        <v>163.26</v>
      </c>
      <c r="I10" s="15">
        <v>10.29</v>
      </c>
      <c r="J10" s="67"/>
      <c r="K10" s="14">
        <v>547</v>
      </c>
      <c r="L10" s="14">
        <v>11.6</v>
      </c>
      <c r="M10" s="14">
        <v>533.4</v>
      </c>
      <c r="N10" s="15">
        <v>0</v>
      </c>
      <c r="O10" s="67"/>
      <c r="P10" s="15">
        <v>0</v>
      </c>
      <c r="Q10" s="13">
        <v>0</v>
      </c>
      <c r="R10" s="14">
        <v>2</v>
      </c>
      <c r="S10" s="15">
        <v>0</v>
      </c>
      <c r="T10" s="75">
        <v>0</v>
      </c>
      <c r="U10" s="13">
        <v>0</v>
      </c>
      <c r="V10" s="14">
        <v>0</v>
      </c>
      <c r="W10" s="15">
        <v>0</v>
      </c>
    </row>
    <row r="11" spans="1:23" ht="20.25" customHeight="1">
      <c r="A11" s="22"/>
      <c r="B11" s="22"/>
      <c r="C11" s="22" t="s">
        <v>75</v>
      </c>
      <c r="D11" s="31" t="s">
        <v>99</v>
      </c>
      <c r="E11" s="66">
        <v>730.39</v>
      </c>
      <c r="F11" s="13">
        <v>183.39</v>
      </c>
      <c r="G11" s="14">
        <v>76.65</v>
      </c>
      <c r="H11" s="14">
        <v>96.93</v>
      </c>
      <c r="I11" s="15">
        <v>9.81</v>
      </c>
      <c r="J11" s="67"/>
      <c r="K11" s="14">
        <v>547</v>
      </c>
      <c r="L11" s="14">
        <v>11.6</v>
      </c>
      <c r="M11" s="14">
        <v>533.4</v>
      </c>
      <c r="N11" s="15">
        <v>0</v>
      </c>
      <c r="O11" s="67"/>
      <c r="P11" s="15">
        <v>0</v>
      </c>
      <c r="Q11" s="13">
        <v>0</v>
      </c>
      <c r="R11" s="14">
        <v>2</v>
      </c>
      <c r="S11" s="15">
        <v>0</v>
      </c>
      <c r="T11" s="75">
        <v>0</v>
      </c>
      <c r="U11" s="13">
        <v>0</v>
      </c>
      <c r="V11" s="14">
        <v>0</v>
      </c>
      <c r="W11" s="15">
        <v>0</v>
      </c>
    </row>
    <row r="12" spans="1:23" ht="20.25" customHeight="1">
      <c r="A12" s="22" t="s">
        <v>100</v>
      </c>
      <c r="B12" s="22" t="s">
        <v>101</v>
      </c>
      <c r="C12" s="22" t="s">
        <v>102</v>
      </c>
      <c r="D12" s="31" t="s">
        <v>103</v>
      </c>
      <c r="E12" s="66">
        <v>730.39</v>
      </c>
      <c r="F12" s="13">
        <v>183.39</v>
      </c>
      <c r="G12" s="14">
        <v>76.65</v>
      </c>
      <c r="H12" s="14">
        <v>96.93</v>
      </c>
      <c r="I12" s="15">
        <v>9.81</v>
      </c>
      <c r="J12" s="67"/>
      <c r="K12" s="14">
        <v>547</v>
      </c>
      <c r="L12" s="14">
        <v>11.6</v>
      </c>
      <c r="M12" s="14">
        <v>533.4</v>
      </c>
      <c r="N12" s="15">
        <v>0</v>
      </c>
      <c r="O12" s="67"/>
      <c r="P12" s="15">
        <v>0</v>
      </c>
      <c r="Q12" s="13">
        <v>0</v>
      </c>
      <c r="R12" s="14">
        <v>2</v>
      </c>
      <c r="S12" s="15">
        <v>0</v>
      </c>
      <c r="T12" s="75">
        <v>0</v>
      </c>
      <c r="U12" s="13">
        <v>0</v>
      </c>
      <c r="V12" s="14">
        <v>0</v>
      </c>
      <c r="W12" s="15">
        <v>0</v>
      </c>
    </row>
    <row r="13" spans="1:23" ht="20.25" customHeight="1">
      <c r="A13" s="22"/>
      <c r="B13" s="22"/>
      <c r="C13" s="22" t="s">
        <v>78</v>
      </c>
      <c r="D13" s="31" t="s">
        <v>104</v>
      </c>
      <c r="E13" s="66">
        <v>127.92</v>
      </c>
      <c r="F13" s="13">
        <v>127.92</v>
      </c>
      <c r="G13" s="14">
        <v>61.11</v>
      </c>
      <c r="H13" s="14">
        <v>66.33</v>
      </c>
      <c r="I13" s="15">
        <v>0.48</v>
      </c>
      <c r="J13" s="67"/>
      <c r="K13" s="14">
        <v>0</v>
      </c>
      <c r="L13" s="14">
        <v>0</v>
      </c>
      <c r="M13" s="14">
        <v>0</v>
      </c>
      <c r="N13" s="15">
        <v>0</v>
      </c>
      <c r="O13" s="67"/>
      <c r="P13" s="15">
        <v>0</v>
      </c>
      <c r="Q13" s="13">
        <v>0</v>
      </c>
      <c r="R13" s="14">
        <v>0</v>
      </c>
      <c r="S13" s="15">
        <v>0</v>
      </c>
      <c r="T13" s="75">
        <v>0</v>
      </c>
      <c r="U13" s="13">
        <v>0</v>
      </c>
      <c r="V13" s="14">
        <v>0</v>
      </c>
      <c r="W13" s="15">
        <v>0</v>
      </c>
    </row>
    <row r="14" spans="1:23" ht="20.25" customHeight="1">
      <c r="A14" s="22" t="s">
        <v>100</v>
      </c>
      <c r="B14" s="22" t="s">
        <v>101</v>
      </c>
      <c r="C14" s="22" t="s">
        <v>105</v>
      </c>
      <c r="D14" s="31" t="s">
        <v>106</v>
      </c>
      <c r="E14" s="66">
        <v>127.92</v>
      </c>
      <c r="F14" s="13">
        <v>127.92</v>
      </c>
      <c r="G14" s="14">
        <v>61.11</v>
      </c>
      <c r="H14" s="14">
        <v>66.33</v>
      </c>
      <c r="I14" s="15">
        <v>0.48</v>
      </c>
      <c r="J14" s="67"/>
      <c r="K14" s="14">
        <v>0</v>
      </c>
      <c r="L14" s="14">
        <v>0</v>
      </c>
      <c r="M14" s="14">
        <v>0</v>
      </c>
      <c r="N14" s="15">
        <v>0</v>
      </c>
      <c r="O14" s="67"/>
      <c r="P14" s="15">
        <v>0</v>
      </c>
      <c r="Q14" s="13">
        <v>0</v>
      </c>
      <c r="R14" s="14">
        <v>0</v>
      </c>
      <c r="S14" s="15">
        <v>0</v>
      </c>
      <c r="T14" s="75">
        <v>0</v>
      </c>
      <c r="U14" s="13">
        <v>0</v>
      </c>
      <c r="V14" s="14">
        <v>0</v>
      </c>
      <c r="W14" s="15">
        <v>0</v>
      </c>
    </row>
    <row r="15" spans="1:23" ht="20.25" customHeight="1">
      <c r="A15" s="31"/>
      <c r="B15" s="31"/>
      <c r="C15" s="31"/>
      <c r="D15" s="31"/>
      <c r="E15" s="67"/>
      <c r="F15" s="67"/>
      <c r="G15" s="68"/>
      <c r="H15" s="67"/>
      <c r="I15" s="73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</row>
    <row r="16" spans="1:23" ht="20.25" customHeight="1">
      <c r="A16" s="31"/>
      <c r="B16" s="31"/>
      <c r="C16" s="31"/>
      <c r="D16" s="31"/>
      <c r="E16" s="67"/>
      <c r="F16" s="67"/>
      <c r="G16" s="68"/>
      <c r="H16" s="67"/>
      <c r="I16" s="73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</row>
    <row r="17" spans="1:23" ht="20.25" customHeight="1">
      <c r="A17" s="31"/>
      <c r="B17" s="31"/>
      <c r="C17" s="31"/>
      <c r="D17" s="31"/>
      <c r="E17" s="67"/>
      <c r="F17" s="67"/>
      <c r="G17" s="68"/>
      <c r="H17" s="67"/>
      <c r="I17" s="73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</row>
    <row r="18" spans="1:23" ht="20.25" customHeight="1">
      <c r="A18" s="31"/>
      <c r="B18" s="31"/>
      <c r="C18" s="31"/>
      <c r="D18" s="31"/>
      <c r="E18" s="67"/>
      <c r="F18" s="67"/>
      <c r="G18" s="68"/>
      <c r="H18" s="67"/>
      <c r="I18" s="73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</row>
    <row r="19" spans="1:23" ht="20.25" customHeight="1">
      <c r="A19" s="31"/>
      <c r="B19" s="31"/>
      <c r="C19" s="31"/>
      <c r="D19" s="31"/>
      <c r="E19" s="67"/>
      <c r="F19" s="67"/>
      <c r="G19" s="68"/>
      <c r="H19" s="67"/>
      <c r="I19" s="73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</row>
    <row r="20" spans="1:23" ht="20.25" customHeight="1">
      <c r="A20" s="31"/>
      <c r="B20" s="31"/>
      <c r="C20" s="31"/>
      <c r="D20" s="31"/>
      <c r="E20" s="67"/>
      <c r="F20" s="67"/>
      <c r="G20" s="68"/>
      <c r="H20" s="67"/>
      <c r="I20" s="73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</row>
    <row r="21" spans="1:23" ht="20.25" customHeight="1">
      <c r="A21" s="31"/>
      <c r="B21" s="31"/>
      <c r="C21" s="31"/>
      <c r="D21" s="31"/>
      <c r="E21" s="67"/>
      <c r="F21" s="67"/>
      <c r="G21" s="68"/>
      <c r="H21" s="67"/>
      <c r="I21" s="73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</row>
    <row r="22" spans="1:23" ht="20.25" customHeight="1">
      <c r="A22" s="31"/>
      <c r="B22" s="31"/>
      <c r="C22" s="31"/>
      <c r="D22" s="31"/>
      <c r="E22" s="67"/>
      <c r="F22" s="67"/>
      <c r="G22" s="68"/>
      <c r="H22" s="67"/>
      <c r="I22" s="73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</row>
    <row r="23" spans="1:23" ht="20.25" customHeight="1">
      <c r="A23" s="31"/>
      <c r="B23" s="31"/>
      <c r="C23" s="31"/>
      <c r="D23" s="31"/>
      <c r="E23" s="67"/>
      <c r="F23" s="67"/>
      <c r="G23" s="68"/>
      <c r="H23" s="67"/>
      <c r="I23" s="73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</row>
    <row r="24" spans="1:23" ht="20.25" customHeight="1">
      <c r="A24" s="31"/>
      <c r="B24" s="31"/>
      <c r="C24" s="31"/>
      <c r="D24" s="31"/>
      <c r="E24" s="67"/>
      <c r="F24" s="67"/>
      <c r="G24" s="68"/>
      <c r="H24" s="67"/>
      <c r="I24" s="73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</row>
    <row r="25" spans="1:23" ht="20.25" customHeight="1">
      <c r="A25" s="31"/>
      <c r="B25" s="31"/>
      <c r="C25" s="31"/>
      <c r="D25" s="31"/>
      <c r="E25" s="67"/>
      <c r="F25" s="67"/>
      <c r="G25" s="68"/>
      <c r="H25" s="67"/>
      <c r="I25" s="73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</row>
    <row r="26" spans="1:23" ht="20.25" customHeight="1">
      <c r="A26" s="31"/>
      <c r="B26" s="31"/>
      <c r="C26" s="31"/>
      <c r="D26" s="31"/>
      <c r="E26" s="67"/>
      <c r="F26" s="67"/>
      <c r="G26" s="68"/>
      <c r="H26" s="67"/>
      <c r="I26" s="73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</row>
    <row r="27" spans="1:23" ht="20.25" customHeight="1">
      <c r="A27" s="31"/>
      <c r="B27" s="31"/>
      <c r="C27" s="31"/>
      <c r="D27" s="31"/>
      <c r="E27" s="67"/>
      <c r="F27" s="67"/>
      <c r="G27" s="68"/>
      <c r="H27" s="67"/>
      <c r="I27" s="73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</row>
  </sheetData>
  <sheetProtection/>
  <mergeCells count="11">
    <mergeCell ref="A1:R1"/>
    <mergeCell ref="A3:W3"/>
    <mergeCell ref="U4:W4"/>
    <mergeCell ref="A5:C5"/>
    <mergeCell ref="F5:J5"/>
    <mergeCell ref="K5:T5"/>
    <mergeCell ref="D5:D6"/>
    <mergeCell ref="E5:E6"/>
    <mergeCell ref="U5:U6"/>
    <mergeCell ref="V5:V6"/>
    <mergeCell ref="W5:W6"/>
  </mergeCells>
  <printOptions horizontalCentered="1"/>
  <pageMargins left="0.39" right="0.39" top="0.79" bottom="0.79" header="0.39" footer="0.39"/>
  <pageSetup fitToHeight="100" horizontalDpi="1200" verticalDpi="1200" orientation="landscape" paperSize="9" scale="82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3"/>
  <sheetViews>
    <sheetView showGridLines="0" showZeros="0" workbookViewId="0" topLeftCell="A4">
      <selection activeCell="A1" sqref="A1"/>
    </sheetView>
  </sheetViews>
  <sheetFormatPr defaultColWidth="9.16015625" defaultRowHeight="12.75" customHeight="1"/>
  <cols>
    <col min="1" max="4" width="38.33203125" style="32" customWidth="1"/>
    <col min="5" max="16384" width="9.16015625" style="32" customWidth="1"/>
  </cols>
  <sheetData>
    <row r="1" ht="13.5" customHeight="1">
      <c r="A1" s="33" t="s">
        <v>107</v>
      </c>
    </row>
    <row r="2" ht="13.5" customHeight="1"/>
    <row r="3" spans="1:6" ht="13.5" customHeight="1">
      <c r="A3" s="34"/>
      <c r="B3" s="34"/>
      <c r="C3" s="34"/>
      <c r="D3" s="35"/>
      <c r="E3" s="34"/>
      <c r="F3" s="34"/>
    </row>
    <row r="4" spans="1:6" ht="13.5" customHeight="1">
      <c r="A4" s="36" t="s">
        <v>108</v>
      </c>
      <c r="B4" s="36"/>
      <c r="C4" s="36"/>
      <c r="D4" s="36"/>
      <c r="E4" s="34"/>
      <c r="F4" s="34"/>
    </row>
    <row r="5" spans="1:6" ht="13.5" customHeight="1">
      <c r="A5" s="37"/>
      <c r="B5" s="38"/>
      <c r="C5" s="38"/>
      <c r="D5" s="35" t="s">
        <v>2</v>
      </c>
      <c r="E5" s="34"/>
      <c r="F5" s="34"/>
    </row>
    <row r="6" spans="1:6" ht="13.5" customHeight="1">
      <c r="A6" s="39" t="s">
        <v>3</v>
      </c>
      <c r="B6" s="39"/>
      <c r="C6" s="39" t="s">
        <v>4</v>
      </c>
      <c r="D6" s="39"/>
      <c r="E6" s="34"/>
      <c r="F6" s="34"/>
    </row>
    <row r="7" spans="1:6" ht="13.5" customHeight="1">
      <c r="A7" s="39" t="s">
        <v>5</v>
      </c>
      <c r="B7" s="40" t="s">
        <v>6</v>
      </c>
      <c r="C7" s="39" t="s">
        <v>109</v>
      </c>
      <c r="D7" s="41" t="s">
        <v>110</v>
      </c>
      <c r="E7" s="34"/>
      <c r="F7" s="34"/>
    </row>
    <row r="8" spans="1:6" ht="13.5" customHeight="1">
      <c r="A8" s="42" t="s">
        <v>111</v>
      </c>
      <c r="B8" s="43">
        <v>858.31</v>
      </c>
      <c r="C8" s="44" t="str">
        <f>'一般公共预算支出总表'!B9</f>
        <v>一般公共服务支出</v>
      </c>
      <c r="D8" s="45">
        <f>'一般公共预算支出总表'!C9</f>
        <v>858.31</v>
      </c>
      <c r="E8" s="34"/>
      <c r="F8" s="34"/>
    </row>
    <row r="9" spans="1:6" ht="13.5" customHeight="1">
      <c r="A9" s="46" t="s">
        <v>112</v>
      </c>
      <c r="B9" s="47">
        <v>850.03</v>
      </c>
      <c r="C9" s="44" t="str">
        <f>'一般公共预算支出总表'!B10</f>
        <v>  商贸事务</v>
      </c>
      <c r="D9" s="45">
        <f>'一般公共预算支出总表'!C10</f>
        <v>858.31</v>
      </c>
      <c r="E9" s="34"/>
      <c r="F9" s="34"/>
    </row>
    <row r="10" spans="1:6" ht="13.5" customHeight="1">
      <c r="A10" s="46" t="s">
        <v>113</v>
      </c>
      <c r="B10" s="47">
        <v>8.28</v>
      </c>
      <c r="C10" s="44" t="str">
        <f>'一般公共预算支出总表'!B11</f>
        <v>    行政运行（商贸事务）</v>
      </c>
      <c r="D10" s="45">
        <f>'一般公共预算支出总表'!C11</f>
        <v>730.39</v>
      </c>
      <c r="E10" s="34"/>
      <c r="F10" s="34"/>
    </row>
    <row r="11" spans="1:6" ht="13.5" customHeight="1">
      <c r="A11" s="46" t="s">
        <v>114</v>
      </c>
      <c r="B11" s="47">
        <v>0</v>
      </c>
      <c r="C11" s="44" t="str">
        <f>'一般公共预算支出总表'!B12</f>
        <v>      行政运行（商贸事务）</v>
      </c>
      <c r="D11" s="45">
        <f>'一般公共预算支出总表'!C12</f>
        <v>730.39</v>
      </c>
      <c r="E11" s="34"/>
      <c r="F11" s="34"/>
    </row>
    <row r="12" spans="1:6" ht="13.5" customHeight="1">
      <c r="A12" s="48" t="s">
        <v>69</v>
      </c>
      <c r="B12" s="47">
        <v>0</v>
      </c>
      <c r="C12" s="44" t="str">
        <f>'一般公共预算支出总表'!B13</f>
        <v>    事业运行（商贸事务）</v>
      </c>
      <c r="D12" s="45">
        <f>'一般公共预算支出总表'!C13</f>
        <v>127.92</v>
      </c>
      <c r="E12" s="34"/>
      <c r="F12" s="49"/>
    </row>
    <row r="13" spans="1:6" ht="13.5" customHeight="1">
      <c r="A13" s="48" t="s">
        <v>115</v>
      </c>
      <c r="B13" s="47">
        <v>0</v>
      </c>
      <c r="C13" s="44" t="str">
        <f>'一般公共预算支出总表'!B14</f>
        <v>      事业运行（商贸事务）</v>
      </c>
      <c r="D13" s="45">
        <f>'一般公共预算支出总表'!C14</f>
        <v>127.92</v>
      </c>
      <c r="E13" s="34"/>
      <c r="F13" s="34"/>
    </row>
    <row r="14" spans="1:6" ht="13.5" customHeight="1">
      <c r="A14" s="48"/>
      <c r="B14" s="47"/>
      <c r="C14" s="44">
        <f>'一般公共预算支出总表'!B15</f>
        <v>0</v>
      </c>
      <c r="D14" s="45">
        <f>'一般公共预算支出总表'!C15</f>
        <v>0</v>
      </c>
      <c r="E14" s="34"/>
      <c r="F14" s="34"/>
    </row>
    <row r="15" spans="1:6" ht="13.5" customHeight="1">
      <c r="A15" s="46"/>
      <c r="B15" s="47"/>
      <c r="C15" s="44">
        <f>'一般公共预算支出总表'!B16</f>
        <v>0</v>
      </c>
      <c r="D15" s="45">
        <f>'一般公共预算支出总表'!C16</f>
        <v>0</v>
      </c>
      <c r="E15" s="34"/>
      <c r="F15" s="50"/>
    </row>
    <row r="16" spans="1:6" ht="13.5" customHeight="1">
      <c r="A16" s="46"/>
      <c r="B16" s="47"/>
      <c r="C16" s="44">
        <f>'一般公共预算支出总表'!B17</f>
        <v>0</v>
      </c>
      <c r="D16" s="45">
        <f>'一般公共预算支出总表'!C17</f>
        <v>0</v>
      </c>
      <c r="E16" s="34"/>
      <c r="F16" s="34"/>
    </row>
    <row r="17" spans="1:6" ht="13.5" customHeight="1">
      <c r="A17" s="46"/>
      <c r="B17" s="47"/>
      <c r="C17" s="44">
        <f>'一般公共预算支出总表'!B18</f>
        <v>0</v>
      </c>
      <c r="D17" s="45">
        <f>'一般公共预算支出总表'!C18</f>
        <v>0</v>
      </c>
      <c r="E17" s="34"/>
      <c r="F17" s="34"/>
    </row>
    <row r="18" spans="1:6" ht="13.5" customHeight="1">
      <c r="A18" s="46"/>
      <c r="B18" s="47"/>
      <c r="C18" s="44">
        <f>'一般公共预算支出总表'!B19</f>
        <v>0</v>
      </c>
      <c r="D18" s="45">
        <f>'一般公共预算支出总表'!C19</f>
        <v>0</v>
      </c>
      <c r="E18" s="34"/>
      <c r="F18" s="34"/>
    </row>
    <row r="19" spans="1:6" ht="13.5" customHeight="1">
      <c r="A19" s="46"/>
      <c r="B19" s="51"/>
      <c r="C19" s="44">
        <f>'一般公共预算支出总表'!B20</f>
        <v>0</v>
      </c>
      <c r="D19" s="45">
        <f>'一般公共预算支出总表'!C20</f>
        <v>0</v>
      </c>
      <c r="E19" s="34"/>
      <c r="F19" s="34"/>
    </row>
    <row r="20" spans="1:6" ht="13.5" customHeight="1">
      <c r="A20" s="52"/>
      <c r="B20" s="53"/>
      <c r="C20" s="44">
        <f>'一般公共预算支出总表'!B21</f>
        <v>0</v>
      </c>
      <c r="D20" s="45">
        <f>'一般公共预算支出总表'!C21</f>
        <v>0</v>
      </c>
      <c r="E20" s="34"/>
      <c r="F20" s="34"/>
    </row>
    <row r="21" spans="1:6" ht="13.5" customHeight="1">
      <c r="A21" s="52"/>
      <c r="B21" s="51"/>
      <c r="C21" s="44">
        <f>'一般公共预算支出总表'!B22</f>
        <v>0</v>
      </c>
      <c r="D21" s="45">
        <f>'一般公共预算支出总表'!C22</f>
        <v>0</v>
      </c>
      <c r="E21" s="34"/>
      <c r="F21" s="34"/>
    </row>
    <row r="22" spans="1:6" ht="13.5" customHeight="1">
      <c r="A22" s="52"/>
      <c r="B22" s="51"/>
      <c r="C22" s="44">
        <f>'一般公共预算支出总表'!B23</f>
        <v>0</v>
      </c>
      <c r="D22" s="45">
        <f>'一般公共预算支出总表'!C23</f>
        <v>0</v>
      </c>
      <c r="E22" s="34"/>
      <c r="F22" s="34"/>
    </row>
    <row r="23" spans="1:6" ht="13.5" customHeight="1">
      <c r="A23" s="52"/>
      <c r="B23" s="51"/>
      <c r="C23" s="44">
        <f>'一般公共预算支出总表'!B24</f>
        <v>0</v>
      </c>
      <c r="D23" s="45">
        <f>'一般公共预算支出总表'!C24</f>
        <v>0</v>
      </c>
      <c r="E23" s="34"/>
      <c r="F23" s="34"/>
    </row>
    <row r="24" spans="1:6" ht="13.5" customHeight="1">
      <c r="A24" s="52"/>
      <c r="B24" s="51"/>
      <c r="C24" s="44">
        <f>'一般公共预算支出总表'!B25</f>
        <v>0</v>
      </c>
      <c r="D24" s="45">
        <f>'一般公共预算支出总表'!C25</f>
        <v>0</v>
      </c>
      <c r="E24" s="34"/>
      <c r="F24" s="50"/>
    </row>
    <row r="25" spans="1:6" ht="13.5" customHeight="1">
      <c r="A25" s="52"/>
      <c r="B25" s="51"/>
      <c r="C25" s="44">
        <f>'一般公共预算支出总表'!B26</f>
        <v>0</v>
      </c>
      <c r="D25" s="45">
        <f>'一般公共预算支出总表'!C26</f>
        <v>0</v>
      </c>
      <c r="E25" s="34"/>
      <c r="F25" s="34"/>
    </row>
    <row r="26" spans="1:6" ht="13.5" customHeight="1">
      <c r="A26" s="52"/>
      <c r="B26" s="51"/>
      <c r="C26" s="44">
        <f>'一般公共预算支出总表'!B27</f>
        <v>0</v>
      </c>
      <c r="D26" s="45">
        <f>'一般公共预算支出总表'!C27</f>
        <v>0</v>
      </c>
      <c r="E26" s="34"/>
      <c r="F26" s="34"/>
    </row>
    <row r="27" spans="1:6" ht="13.5" customHeight="1">
      <c r="A27" s="52"/>
      <c r="B27" s="51"/>
      <c r="C27" s="44">
        <f>'一般公共预算支出总表'!B28</f>
        <v>0</v>
      </c>
      <c r="D27" s="45">
        <f>'一般公共预算支出总表'!C28</f>
        <v>0</v>
      </c>
      <c r="E27" s="34"/>
      <c r="F27" s="34"/>
    </row>
    <row r="28" spans="1:6" ht="13.5" customHeight="1">
      <c r="A28" s="52"/>
      <c r="B28" s="51"/>
      <c r="C28" s="44">
        <f>'一般公共预算支出总表'!B29</f>
        <v>0</v>
      </c>
      <c r="D28" s="45">
        <f>'一般公共预算支出总表'!C29</f>
        <v>0</v>
      </c>
      <c r="E28" s="34"/>
      <c r="F28" s="34"/>
    </row>
    <row r="29" spans="1:6" ht="13.5" customHeight="1">
      <c r="A29" s="52"/>
      <c r="B29" s="51"/>
      <c r="C29" s="44">
        <f>'一般公共预算支出总表'!B30</f>
        <v>0</v>
      </c>
      <c r="D29" s="45">
        <f>'一般公共预算支出总表'!C30</f>
        <v>0</v>
      </c>
      <c r="E29" s="34"/>
      <c r="F29" s="34"/>
    </row>
    <row r="30" spans="1:6" ht="13.5" customHeight="1">
      <c r="A30" s="52"/>
      <c r="B30" s="51"/>
      <c r="C30" s="44">
        <f>'一般公共预算支出总表'!B31</f>
        <v>0</v>
      </c>
      <c r="D30" s="45">
        <f>'一般公共预算支出总表'!C31</f>
        <v>0</v>
      </c>
      <c r="E30" s="34"/>
      <c r="F30" s="34"/>
    </row>
    <row r="31" spans="1:6" ht="13.5" customHeight="1">
      <c r="A31" s="52"/>
      <c r="B31" s="51"/>
      <c r="C31" s="44">
        <f>'一般公共预算支出总表'!B32</f>
        <v>0</v>
      </c>
      <c r="D31" s="45">
        <f>'一般公共预算支出总表'!C32</f>
        <v>0</v>
      </c>
      <c r="E31" s="34"/>
      <c r="F31" s="50"/>
    </row>
    <row r="32" spans="1:6" ht="13.5" customHeight="1">
      <c r="A32" s="52"/>
      <c r="B32" s="51"/>
      <c r="C32" s="44">
        <f>'一般公共预算支出总表'!B33</f>
        <v>0</v>
      </c>
      <c r="D32" s="45">
        <f>'一般公共预算支出总表'!C33</f>
        <v>0</v>
      </c>
      <c r="E32" s="34"/>
      <c r="F32" s="50"/>
    </row>
    <row r="33" spans="1:6" ht="13.5" customHeight="1">
      <c r="A33" s="52"/>
      <c r="B33" s="51"/>
      <c r="C33" s="44">
        <f>'一般公共预算支出总表'!B34</f>
        <v>0</v>
      </c>
      <c r="D33" s="45">
        <f>'一般公共预算支出总表'!C34</f>
        <v>0</v>
      </c>
      <c r="E33" s="34"/>
      <c r="F33" s="50"/>
    </row>
    <row r="34" spans="1:6" ht="13.5" customHeight="1">
      <c r="A34" s="52"/>
      <c r="B34" s="51"/>
      <c r="C34" s="44">
        <f>'一般公共预算支出总表'!B35</f>
        <v>0</v>
      </c>
      <c r="D34" s="45">
        <f>'一般公共预算支出总表'!C35</f>
        <v>0</v>
      </c>
      <c r="E34" s="34"/>
      <c r="F34" s="50"/>
    </row>
    <row r="35" spans="1:6" ht="13.5" customHeight="1">
      <c r="A35" s="52"/>
      <c r="B35" s="51"/>
      <c r="C35" s="44">
        <f>'一般公共预算支出总表'!B36</f>
        <v>0</v>
      </c>
      <c r="D35" s="45">
        <f>'一般公共预算支出总表'!C36</f>
        <v>0</v>
      </c>
      <c r="E35" s="34"/>
      <c r="F35" s="50"/>
    </row>
    <row r="36" spans="1:6" ht="13.5" customHeight="1">
      <c r="A36" s="52"/>
      <c r="B36" s="51"/>
      <c r="C36" s="44">
        <f>'一般公共预算支出总表'!B37</f>
        <v>0</v>
      </c>
      <c r="D36" s="45">
        <f>'一般公共预算支出总表'!C37</f>
        <v>0</v>
      </c>
      <c r="E36" s="34"/>
      <c r="F36" s="50"/>
    </row>
    <row r="37" spans="1:6" ht="13.5" customHeight="1">
      <c r="A37" s="52"/>
      <c r="B37" s="51"/>
      <c r="C37" s="44">
        <f>'一般公共预算支出总表'!B38</f>
        <v>0</v>
      </c>
      <c r="D37" s="45">
        <f>'一般公共预算支出总表'!C38</f>
        <v>0</v>
      </c>
      <c r="E37" s="34"/>
      <c r="F37" s="50"/>
    </row>
    <row r="38" spans="1:6" ht="13.5" customHeight="1">
      <c r="A38" s="52"/>
      <c r="B38" s="51"/>
      <c r="C38" s="44">
        <f>'一般公共预算支出总表'!B39</f>
        <v>0</v>
      </c>
      <c r="D38" s="45">
        <f>'一般公共预算支出总表'!C39</f>
        <v>0</v>
      </c>
      <c r="E38" s="34"/>
      <c r="F38" s="50"/>
    </row>
    <row r="39" spans="1:6" ht="13.5" customHeight="1">
      <c r="A39" s="39"/>
      <c r="B39" s="43"/>
      <c r="C39" s="54" t="s">
        <v>116</v>
      </c>
      <c r="D39" s="45">
        <f>D8</f>
        <v>858.31</v>
      </c>
      <c r="E39" s="34"/>
      <c r="F39" s="34"/>
    </row>
    <row r="40" spans="1:6" ht="13.5" customHeight="1">
      <c r="A40" s="42"/>
      <c r="B40" s="55"/>
      <c r="C40" s="44"/>
      <c r="D40" s="45"/>
      <c r="E40" s="34"/>
      <c r="F40" s="34"/>
    </row>
    <row r="41" spans="1:6" ht="13.5" customHeight="1">
      <c r="A41" s="42" t="s">
        <v>117</v>
      </c>
      <c r="B41" s="56">
        <v>0</v>
      </c>
      <c r="C41" s="44" t="s">
        <v>118</v>
      </c>
      <c r="D41" s="45"/>
      <c r="E41" s="34"/>
      <c r="F41" s="34"/>
    </row>
    <row r="42" spans="1:6" ht="13.5" customHeight="1">
      <c r="A42" s="39" t="s">
        <v>44</v>
      </c>
      <c r="B42" s="57">
        <f>SUM(B8,B14,B15,B16,B17,B18,B19,B41)</f>
        <v>858.31</v>
      </c>
      <c r="C42" s="54" t="s">
        <v>45</v>
      </c>
      <c r="D42" s="45">
        <f>D8</f>
        <v>858.31</v>
      </c>
      <c r="E42" s="34"/>
      <c r="F42" s="34"/>
    </row>
    <row r="43" spans="1:6" ht="9.75" customHeight="1">
      <c r="A43" s="34"/>
      <c r="B43" s="58"/>
      <c r="C43" s="58"/>
      <c r="D43" s="59"/>
      <c r="E43" s="34"/>
      <c r="F43" s="34"/>
    </row>
  </sheetData>
  <sheetProtection/>
  <mergeCells count="1">
    <mergeCell ref="A4:D4"/>
  </mergeCells>
  <printOptions horizontalCentered="1" verticalCentered="1"/>
  <pageMargins left="0.39" right="0.39" top="0.39" bottom="0.39" header="0.39" footer="0.39"/>
  <pageSetup fitToHeight="100" horizontalDpi="600" verticalDpi="600" orientation="landscape" paperSize="9" scale="88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5" width="33.33203125" style="17" customWidth="1"/>
    <col min="6" max="16384" width="9.16015625" style="17" customWidth="1"/>
  </cols>
  <sheetData>
    <row r="1" ht="18.75" customHeight="1">
      <c r="A1" s="18" t="s">
        <v>119</v>
      </c>
    </row>
    <row r="2" ht="18.75" customHeight="1"/>
    <row r="3" spans="1:5" ht="18.75" customHeight="1">
      <c r="A3" s="3" t="s">
        <v>120</v>
      </c>
      <c r="B3" s="3"/>
      <c r="C3" s="3"/>
      <c r="D3" s="3"/>
      <c r="E3" s="3"/>
    </row>
    <row r="4" spans="1:5" ht="18.75" customHeight="1">
      <c r="A4" s="19"/>
      <c r="B4" s="19"/>
      <c r="C4" s="19"/>
      <c r="D4" s="19"/>
      <c r="E4" s="27" t="s">
        <v>2</v>
      </c>
    </row>
    <row r="5" spans="1:5" ht="18.75" customHeight="1">
      <c r="A5" s="28" t="s">
        <v>121</v>
      </c>
      <c r="B5" s="29"/>
      <c r="C5" s="20" t="s">
        <v>122</v>
      </c>
      <c r="D5" s="20"/>
      <c r="E5" s="20"/>
    </row>
    <row r="6" spans="1:5" ht="18.75" customHeight="1">
      <c r="A6" s="20" t="s">
        <v>49</v>
      </c>
      <c r="B6" s="20" t="s">
        <v>123</v>
      </c>
      <c r="C6" s="20" t="s">
        <v>51</v>
      </c>
      <c r="D6" s="20" t="s">
        <v>83</v>
      </c>
      <c r="E6" s="20" t="s">
        <v>84</v>
      </c>
    </row>
    <row r="7" spans="1:5" ht="18.75" customHeight="1">
      <c r="A7" s="8" t="s">
        <v>71</v>
      </c>
      <c r="B7" s="8" t="s">
        <v>71</v>
      </c>
      <c r="C7" s="8" t="s">
        <v>71</v>
      </c>
      <c r="D7" s="8" t="s">
        <v>71</v>
      </c>
      <c r="E7" s="21" t="s">
        <v>71</v>
      </c>
    </row>
    <row r="8" spans="1:6" ht="18.75" customHeight="1">
      <c r="A8" s="22"/>
      <c r="B8" s="22" t="s">
        <v>51</v>
      </c>
      <c r="C8" s="24">
        <v>858.31</v>
      </c>
      <c r="D8" s="30">
        <v>311.31</v>
      </c>
      <c r="E8" s="24">
        <v>547</v>
      </c>
      <c r="F8" s="26"/>
    </row>
    <row r="9" spans="1:6" ht="18.75" customHeight="1">
      <c r="A9" s="22"/>
      <c r="B9" s="22" t="s">
        <v>97</v>
      </c>
      <c r="C9" s="24">
        <v>858.31</v>
      </c>
      <c r="D9" s="30">
        <v>311.31</v>
      </c>
      <c r="E9" s="24">
        <v>547</v>
      </c>
      <c r="F9" s="26"/>
    </row>
    <row r="10" spans="1:6" ht="18.75" customHeight="1">
      <c r="A10" s="22"/>
      <c r="B10" s="22" t="s">
        <v>98</v>
      </c>
      <c r="C10" s="24">
        <v>858.31</v>
      </c>
      <c r="D10" s="30">
        <v>311.31</v>
      </c>
      <c r="E10" s="24">
        <v>547</v>
      </c>
      <c r="F10" s="26"/>
    </row>
    <row r="11" spans="1:6" ht="18.75" customHeight="1">
      <c r="A11" s="22"/>
      <c r="B11" s="22" t="s">
        <v>99</v>
      </c>
      <c r="C11" s="24">
        <v>730.39</v>
      </c>
      <c r="D11" s="30">
        <v>183.39</v>
      </c>
      <c r="E11" s="24">
        <v>547</v>
      </c>
      <c r="F11" s="26"/>
    </row>
    <row r="12" spans="1:5" ht="18.75" customHeight="1">
      <c r="A12" s="22" t="s">
        <v>124</v>
      </c>
      <c r="B12" s="22" t="s">
        <v>103</v>
      </c>
      <c r="C12" s="24">
        <v>730.39</v>
      </c>
      <c r="D12" s="30">
        <v>183.39</v>
      </c>
      <c r="E12" s="24">
        <v>547</v>
      </c>
    </row>
    <row r="13" spans="1:5" ht="18.75" customHeight="1">
      <c r="A13" s="22"/>
      <c r="B13" s="22" t="s">
        <v>104</v>
      </c>
      <c r="C13" s="24">
        <v>127.92</v>
      </c>
      <c r="D13" s="30">
        <v>127.92</v>
      </c>
      <c r="E13" s="24">
        <v>0</v>
      </c>
    </row>
    <row r="14" spans="1:5" ht="18.75" customHeight="1">
      <c r="A14" s="22" t="s">
        <v>125</v>
      </c>
      <c r="B14" s="22" t="s">
        <v>106</v>
      </c>
      <c r="C14" s="24">
        <v>127.92</v>
      </c>
      <c r="D14" s="30">
        <v>127.92</v>
      </c>
      <c r="E14" s="24">
        <v>0</v>
      </c>
    </row>
    <row r="15" spans="1:5" ht="18.75" customHeight="1">
      <c r="A15" s="22"/>
      <c r="B15" s="31"/>
      <c r="C15" s="13"/>
      <c r="D15" s="14"/>
      <c r="E15" s="15"/>
    </row>
    <row r="16" spans="1:5" ht="18.75" customHeight="1">
      <c r="A16" s="22"/>
      <c r="B16" s="31"/>
      <c r="C16" s="13"/>
      <c r="D16" s="14"/>
      <c r="E16" s="15"/>
    </row>
    <row r="17" spans="1:5" ht="18.75" customHeight="1">
      <c r="A17" s="22"/>
      <c r="B17" s="31"/>
      <c r="C17" s="13"/>
      <c r="D17" s="14"/>
      <c r="E17" s="15"/>
    </row>
    <row r="18" spans="1:5" ht="18.75" customHeight="1">
      <c r="A18" s="22"/>
      <c r="B18" s="31"/>
      <c r="C18" s="13"/>
      <c r="D18" s="14"/>
      <c r="E18" s="15"/>
    </row>
    <row r="19" spans="1:5" ht="18.75" customHeight="1">
      <c r="A19" s="22"/>
      <c r="B19" s="31"/>
      <c r="C19" s="13"/>
      <c r="D19" s="14"/>
      <c r="E19" s="15"/>
    </row>
    <row r="20" spans="1:5" ht="18.75" customHeight="1">
      <c r="A20" s="22"/>
      <c r="B20" s="31"/>
      <c r="C20" s="13"/>
      <c r="D20" s="14"/>
      <c r="E20" s="15"/>
    </row>
    <row r="21" spans="1:5" ht="18.75" customHeight="1">
      <c r="A21" s="22"/>
      <c r="B21" s="31"/>
      <c r="C21" s="13"/>
      <c r="D21" s="14"/>
      <c r="E21" s="15"/>
    </row>
    <row r="22" spans="1:5" ht="18.75" customHeight="1">
      <c r="A22" s="22"/>
      <c r="B22" s="31"/>
      <c r="C22" s="13"/>
      <c r="D22" s="14"/>
      <c r="E22" s="15"/>
    </row>
    <row r="23" spans="1:5" ht="18.75" customHeight="1">
      <c r="A23" s="22"/>
      <c r="B23" s="31"/>
      <c r="C23" s="13"/>
      <c r="D23" s="14"/>
      <c r="E23" s="15"/>
    </row>
    <row r="24" spans="1:5" ht="18.75" customHeight="1">
      <c r="A24" s="22"/>
      <c r="B24" s="31"/>
      <c r="C24" s="13"/>
      <c r="D24" s="14"/>
      <c r="E24" s="15"/>
    </row>
    <row r="25" spans="1:5" ht="18.75" customHeight="1">
      <c r="A25" s="22"/>
      <c r="B25" s="31"/>
      <c r="C25" s="13"/>
      <c r="D25" s="14"/>
      <c r="E25" s="15"/>
    </row>
    <row r="26" spans="1:5" ht="18.75" customHeight="1">
      <c r="A26" s="22"/>
      <c r="B26" s="31"/>
      <c r="C26" s="13"/>
      <c r="D26" s="14"/>
      <c r="E26" s="15"/>
    </row>
    <row r="27" spans="1:5" ht="18.75" customHeight="1">
      <c r="A27" s="22"/>
      <c r="B27" s="31"/>
      <c r="C27" s="13"/>
      <c r="D27" s="14"/>
      <c r="E27" s="15"/>
    </row>
  </sheetData>
  <sheetProtection/>
  <mergeCells count="3">
    <mergeCell ref="A3:E3"/>
    <mergeCell ref="A5:B5"/>
    <mergeCell ref="C5:E5"/>
  </mergeCells>
  <printOptions horizontalCentered="1" verticalCentered="1"/>
  <pageMargins left="0.39" right="0.39" top="0.79" bottom="0.79" header="0.39" footer="0.39"/>
  <pageSetup horizontalDpi="600" verticalDpi="600" orientation="landscape" paperSize="9" scale="88"/>
</worksheet>
</file>

<file path=xl/worksheets/sheet6.xml><?xml version="1.0" encoding="utf-8"?>
<worksheet xmlns="http://schemas.openxmlformats.org/spreadsheetml/2006/main" xmlns:r="http://schemas.openxmlformats.org/officeDocument/2006/relationships">
  <dimension ref="A1:E96"/>
  <sheetViews>
    <sheetView showGridLines="0" showZeros="0" workbookViewId="0" topLeftCell="A1">
      <selection activeCell="A1" sqref="A1:E1"/>
    </sheetView>
  </sheetViews>
  <sheetFormatPr defaultColWidth="9.16015625" defaultRowHeight="12.75" customHeight="1"/>
  <cols>
    <col min="1" max="5" width="33.33203125" style="17" customWidth="1"/>
    <col min="6" max="16384" width="9.16015625" style="17" customWidth="1"/>
  </cols>
  <sheetData>
    <row r="1" spans="1:5" ht="15" customHeight="1">
      <c r="A1" s="18" t="s">
        <v>126</v>
      </c>
      <c r="B1" s="18"/>
      <c r="C1" s="18"/>
      <c r="D1" s="18"/>
      <c r="E1" s="18"/>
    </row>
    <row r="2" ht="15" customHeight="1"/>
    <row r="3" spans="1:5" ht="15" customHeight="1">
      <c r="A3" s="3" t="s">
        <v>127</v>
      </c>
      <c r="B3" s="3"/>
      <c r="C3" s="3"/>
      <c r="D3" s="3"/>
      <c r="E3" s="3"/>
    </row>
    <row r="4" spans="1:5" ht="15" customHeight="1">
      <c r="A4" s="19"/>
      <c r="B4" s="19"/>
      <c r="C4" s="19"/>
      <c r="D4" s="19"/>
      <c r="E4" s="27" t="s">
        <v>2</v>
      </c>
    </row>
    <row r="5" spans="1:5" ht="15" customHeight="1">
      <c r="A5" s="28" t="s">
        <v>128</v>
      </c>
      <c r="B5" s="29"/>
      <c r="C5" s="20" t="s">
        <v>129</v>
      </c>
      <c r="D5" s="20"/>
      <c r="E5" s="20"/>
    </row>
    <row r="6" spans="1:5" ht="15" customHeight="1">
      <c r="A6" s="20" t="s">
        <v>49</v>
      </c>
      <c r="B6" s="20" t="s">
        <v>123</v>
      </c>
      <c r="C6" s="20" t="s">
        <v>51</v>
      </c>
      <c r="D6" s="20" t="s">
        <v>130</v>
      </c>
      <c r="E6" s="20" t="s">
        <v>131</v>
      </c>
    </row>
    <row r="7" spans="1:5" ht="15" customHeight="1">
      <c r="A7" s="8" t="s">
        <v>71</v>
      </c>
      <c r="B7" s="8" t="s">
        <v>71</v>
      </c>
      <c r="C7" s="8" t="s">
        <v>71</v>
      </c>
      <c r="D7" s="8" t="s">
        <v>71</v>
      </c>
      <c r="E7" s="8" t="s">
        <v>71</v>
      </c>
    </row>
    <row r="8" spans="1:5" ht="15" customHeight="1">
      <c r="A8" s="22"/>
      <c r="B8" s="22" t="s">
        <v>51</v>
      </c>
      <c r="C8" s="23">
        <v>311.31</v>
      </c>
      <c r="D8" s="23">
        <v>148.05</v>
      </c>
      <c r="E8" s="15">
        <v>163.26</v>
      </c>
    </row>
    <row r="9" spans="1:5" ht="15" customHeight="1">
      <c r="A9" s="22" t="s">
        <v>132</v>
      </c>
      <c r="B9" s="22"/>
      <c r="C9" s="23">
        <v>45.44</v>
      </c>
      <c r="D9" s="23">
        <v>45.44</v>
      </c>
      <c r="E9" s="15">
        <v>0</v>
      </c>
    </row>
    <row r="10" spans="1:5" ht="15" customHeight="1">
      <c r="A10" s="22" t="s">
        <v>133</v>
      </c>
      <c r="B10" s="22" t="s">
        <v>134</v>
      </c>
      <c r="C10" s="23">
        <v>20.05</v>
      </c>
      <c r="D10" s="23">
        <v>20.05</v>
      </c>
      <c r="E10" s="15">
        <v>0</v>
      </c>
    </row>
    <row r="11" spans="1:5" ht="15" customHeight="1">
      <c r="A11" s="22" t="s">
        <v>133</v>
      </c>
      <c r="B11" s="22" t="s">
        <v>134</v>
      </c>
      <c r="C11" s="23">
        <v>25.39</v>
      </c>
      <c r="D11" s="23">
        <v>25.39</v>
      </c>
      <c r="E11" s="15">
        <v>0</v>
      </c>
    </row>
    <row r="12" spans="1:5" ht="15" customHeight="1">
      <c r="A12" s="22" t="s">
        <v>135</v>
      </c>
      <c r="B12" s="22"/>
      <c r="C12" s="23">
        <v>25.53</v>
      </c>
      <c r="D12" s="23">
        <v>25.53</v>
      </c>
      <c r="E12" s="15">
        <v>0</v>
      </c>
    </row>
    <row r="13" spans="1:5" ht="15" customHeight="1">
      <c r="A13" s="22" t="s">
        <v>136</v>
      </c>
      <c r="B13" s="22" t="s">
        <v>137</v>
      </c>
      <c r="C13" s="23">
        <v>4.73</v>
      </c>
      <c r="D13" s="23">
        <v>4.73</v>
      </c>
      <c r="E13" s="15">
        <v>0</v>
      </c>
    </row>
    <row r="14" spans="1:5" ht="15" customHeight="1">
      <c r="A14" s="22" t="s">
        <v>136</v>
      </c>
      <c r="B14" s="22" t="s">
        <v>137</v>
      </c>
      <c r="C14" s="23">
        <v>20.8</v>
      </c>
      <c r="D14" s="23">
        <v>20.8</v>
      </c>
      <c r="E14" s="15">
        <v>0</v>
      </c>
    </row>
    <row r="15" spans="1:5" ht="15" customHeight="1">
      <c r="A15" s="22" t="s">
        <v>138</v>
      </c>
      <c r="B15" s="22"/>
      <c r="C15" s="23">
        <v>2.12</v>
      </c>
      <c r="D15" s="23">
        <v>2.12</v>
      </c>
      <c r="E15" s="15">
        <v>0</v>
      </c>
    </row>
    <row r="16" spans="1:5" ht="15" customHeight="1">
      <c r="A16" s="22" t="s">
        <v>139</v>
      </c>
      <c r="B16" s="22" t="s">
        <v>140</v>
      </c>
      <c r="C16" s="23">
        <v>2.12</v>
      </c>
      <c r="D16" s="23">
        <v>2.12</v>
      </c>
      <c r="E16" s="15">
        <v>0</v>
      </c>
    </row>
    <row r="17" spans="1:5" ht="15" customHeight="1">
      <c r="A17" s="22" t="s">
        <v>141</v>
      </c>
      <c r="B17" s="22"/>
      <c r="C17" s="23">
        <v>0</v>
      </c>
      <c r="D17" s="23">
        <v>0</v>
      </c>
      <c r="E17" s="15">
        <v>0</v>
      </c>
    </row>
    <row r="18" spans="1:5" ht="15" customHeight="1">
      <c r="A18" s="22" t="s">
        <v>142</v>
      </c>
      <c r="B18" s="22" t="s">
        <v>143</v>
      </c>
      <c r="C18" s="23">
        <v>0</v>
      </c>
      <c r="D18" s="23">
        <v>0</v>
      </c>
      <c r="E18" s="15">
        <v>0</v>
      </c>
    </row>
    <row r="19" spans="1:5" ht="15" customHeight="1">
      <c r="A19" s="22" t="s">
        <v>144</v>
      </c>
      <c r="B19" s="22"/>
      <c r="C19" s="23">
        <v>13.51</v>
      </c>
      <c r="D19" s="23">
        <v>13.51</v>
      </c>
      <c r="E19" s="15">
        <v>0</v>
      </c>
    </row>
    <row r="20" spans="1:5" ht="15" customHeight="1">
      <c r="A20" s="22" t="s">
        <v>145</v>
      </c>
      <c r="B20" s="22" t="s">
        <v>146</v>
      </c>
      <c r="C20" s="23">
        <v>13.51</v>
      </c>
      <c r="D20" s="23">
        <v>13.51</v>
      </c>
      <c r="E20" s="15">
        <v>0</v>
      </c>
    </row>
    <row r="21" spans="1:5" ht="15" customHeight="1">
      <c r="A21" s="22" t="s">
        <v>147</v>
      </c>
      <c r="B21" s="22"/>
      <c r="C21" s="23">
        <v>16.47</v>
      </c>
      <c r="D21" s="23">
        <v>16.47</v>
      </c>
      <c r="E21" s="15">
        <v>0</v>
      </c>
    </row>
    <row r="22" spans="1:5" ht="15" customHeight="1">
      <c r="A22" s="22" t="s">
        <v>148</v>
      </c>
      <c r="B22" s="22" t="s">
        <v>149</v>
      </c>
      <c r="C22" s="23">
        <v>8.81</v>
      </c>
      <c r="D22" s="23">
        <v>8.81</v>
      </c>
      <c r="E22" s="15">
        <v>0</v>
      </c>
    </row>
    <row r="23" spans="1:5" ht="15" customHeight="1">
      <c r="A23" s="22" t="s">
        <v>148</v>
      </c>
      <c r="B23" s="22" t="s">
        <v>149</v>
      </c>
      <c r="C23" s="23">
        <v>7.66</v>
      </c>
      <c r="D23" s="23">
        <v>7.66</v>
      </c>
      <c r="E23" s="15">
        <v>0</v>
      </c>
    </row>
    <row r="24" spans="1:5" ht="15" customHeight="1">
      <c r="A24" s="22" t="s">
        <v>150</v>
      </c>
      <c r="B24" s="22"/>
      <c r="C24" s="23">
        <v>4.94</v>
      </c>
      <c r="D24" s="23">
        <v>4.94</v>
      </c>
      <c r="E24" s="15">
        <v>0</v>
      </c>
    </row>
    <row r="25" spans="1:5" ht="15" customHeight="1">
      <c r="A25" s="22" t="s">
        <v>151</v>
      </c>
      <c r="B25" s="22" t="s">
        <v>152</v>
      </c>
      <c r="C25" s="23">
        <v>2.3</v>
      </c>
      <c r="D25" s="23">
        <v>2.3</v>
      </c>
      <c r="E25" s="15">
        <v>0</v>
      </c>
    </row>
    <row r="26" spans="1:5" ht="15" customHeight="1">
      <c r="A26" s="22" t="s">
        <v>151</v>
      </c>
      <c r="B26" s="22" t="s">
        <v>152</v>
      </c>
      <c r="C26" s="23">
        <v>2.64</v>
      </c>
      <c r="D26" s="23">
        <v>2.64</v>
      </c>
      <c r="E26" s="15">
        <v>0</v>
      </c>
    </row>
    <row r="27" spans="1:5" ht="15" customHeight="1">
      <c r="A27" s="22" t="s">
        <v>153</v>
      </c>
      <c r="B27" s="22"/>
      <c r="C27" s="23">
        <v>10.63</v>
      </c>
      <c r="D27" s="23">
        <v>10.63</v>
      </c>
      <c r="E27" s="15">
        <v>0</v>
      </c>
    </row>
    <row r="28" spans="1:5" ht="15" customHeight="1">
      <c r="A28" s="22" t="s">
        <v>154</v>
      </c>
      <c r="B28" s="22" t="s">
        <v>155</v>
      </c>
      <c r="C28" s="23">
        <v>7.48</v>
      </c>
      <c r="D28" s="23">
        <v>7.48</v>
      </c>
      <c r="E28" s="15">
        <v>0</v>
      </c>
    </row>
    <row r="29" spans="1:5" ht="15" customHeight="1">
      <c r="A29" s="22" t="s">
        <v>154</v>
      </c>
      <c r="B29" s="22" t="s">
        <v>155</v>
      </c>
      <c r="C29" s="23">
        <v>3.15</v>
      </c>
      <c r="D29" s="23">
        <v>3.15</v>
      </c>
      <c r="E29" s="15">
        <v>0</v>
      </c>
    </row>
    <row r="30" spans="1:5" ht="15" customHeight="1">
      <c r="A30" s="22" t="s">
        <v>156</v>
      </c>
      <c r="B30" s="22"/>
      <c r="C30" s="23">
        <v>19.12</v>
      </c>
      <c r="D30" s="23">
        <v>19.12</v>
      </c>
      <c r="E30" s="15">
        <v>0</v>
      </c>
    </row>
    <row r="31" spans="1:5" ht="15" customHeight="1">
      <c r="A31" s="22" t="s">
        <v>157</v>
      </c>
      <c r="B31" s="22" t="s">
        <v>158</v>
      </c>
      <c r="C31" s="23">
        <v>9.41</v>
      </c>
      <c r="D31" s="23">
        <v>9.41</v>
      </c>
      <c r="E31" s="15">
        <v>0</v>
      </c>
    </row>
    <row r="32" spans="1:5" ht="15" customHeight="1">
      <c r="A32" s="22" t="s">
        <v>157</v>
      </c>
      <c r="B32" s="22" t="s">
        <v>158</v>
      </c>
      <c r="C32" s="23">
        <v>9.71</v>
      </c>
      <c r="D32" s="23">
        <v>9.71</v>
      </c>
      <c r="E32" s="15">
        <v>0</v>
      </c>
    </row>
    <row r="33" spans="1:5" ht="15" customHeight="1">
      <c r="A33" s="22" t="s">
        <v>159</v>
      </c>
      <c r="B33" s="22"/>
      <c r="C33" s="23">
        <v>30.17</v>
      </c>
      <c r="D33" s="23">
        <v>0</v>
      </c>
      <c r="E33" s="15">
        <v>30.17</v>
      </c>
    </row>
    <row r="34" spans="1:5" ht="15" customHeight="1">
      <c r="A34" s="22" t="s">
        <v>160</v>
      </c>
      <c r="B34" s="22" t="s">
        <v>161</v>
      </c>
      <c r="C34" s="23">
        <v>17.17</v>
      </c>
      <c r="D34" s="23">
        <v>0</v>
      </c>
      <c r="E34" s="15">
        <v>17.17</v>
      </c>
    </row>
    <row r="35" spans="1:5" ht="15" customHeight="1">
      <c r="A35" s="22" t="s">
        <v>160</v>
      </c>
      <c r="B35" s="22" t="s">
        <v>161</v>
      </c>
      <c r="C35" s="23">
        <v>13</v>
      </c>
      <c r="D35" s="23">
        <v>0</v>
      </c>
      <c r="E35" s="15">
        <v>13</v>
      </c>
    </row>
    <row r="36" spans="1:5" ht="15" customHeight="1">
      <c r="A36" s="22" t="s">
        <v>162</v>
      </c>
      <c r="B36" s="22"/>
      <c r="C36" s="23">
        <v>5</v>
      </c>
      <c r="D36" s="23">
        <v>0</v>
      </c>
      <c r="E36" s="15">
        <v>5</v>
      </c>
    </row>
    <row r="37" spans="1:5" ht="15" customHeight="1">
      <c r="A37" s="22" t="s">
        <v>163</v>
      </c>
      <c r="B37" s="22" t="s">
        <v>164</v>
      </c>
      <c r="C37" s="23">
        <v>3.5</v>
      </c>
      <c r="D37" s="23">
        <v>0</v>
      </c>
      <c r="E37" s="15">
        <v>3.5</v>
      </c>
    </row>
    <row r="38" spans="1:5" ht="15" customHeight="1">
      <c r="A38" s="22" t="s">
        <v>163</v>
      </c>
      <c r="B38" s="22" t="s">
        <v>164</v>
      </c>
      <c r="C38" s="23">
        <v>1.5</v>
      </c>
      <c r="D38" s="23">
        <v>0</v>
      </c>
      <c r="E38" s="15">
        <v>1.5</v>
      </c>
    </row>
    <row r="39" spans="1:5" ht="15" customHeight="1">
      <c r="A39" s="22" t="s">
        <v>165</v>
      </c>
      <c r="B39" s="22"/>
      <c r="C39" s="23">
        <v>1.4</v>
      </c>
      <c r="D39" s="23">
        <v>0</v>
      </c>
      <c r="E39" s="15">
        <v>1.4</v>
      </c>
    </row>
    <row r="40" spans="1:5" ht="15" customHeight="1">
      <c r="A40" s="22" t="s">
        <v>166</v>
      </c>
      <c r="B40" s="22" t="s">
        <v>167</v>
      </c>
      <c r="C40" s="23">
        <v>0.5</v>
      </c>
      <c r="D40" s="23">
        <v>0</v>
      </c>
      <c r="E40" s="15">
        <v>0.5</v>
      </c>
    </row>
    <row r="41" spans="1:5" ht="15" customHeight="1">
      <c r="A41" s="22" t="s">
        <v>166</v>
      </c>
      <c r="B41" s="22" t="s">
        <v>167</v>
      </c>
      <c r="C41" s="23">
        <v>0.9</v>
      </c>
      <c r="D41" s="23">
        <v>0</v>
      </c>
      <c r="E41" s="15">
        <v>0.9</v>
      </c>
    </row>
    <row r="42" spans="1:5" ht="15" customHeight="1">
      <c r="A42" s="22" t="s">
        <v>168</v>
      </c>
      <c r="B42" s="22"/>
      <c r="C42" s="23">
        <v>1.1</v>
      </c>
      <c r="D42" s="23">
        <v>0</v>
      </c>
      <c r="E42" s="15">
        <v>1.1</v>
      </c>
    </row>
    <row r="43" spans="1:5" ht="15" customHeight="1">
      <c r="A43" s="22" t="s">
        <v>169</v>
      </c>
      <c r="B43" s="22" t="s">
        <v>170</v>
      </c>
      <c r="C43" s="23">
        <v>0.5</v>
      </c>
      <c r="D43" s="23">
        <v>0</v>
      </c>
      <c r="E43" s="15">
        <v>0.5</v>
      </c>
    </row>
    <row r="44" spans="1:5" ht="15" customHeight="1">
      <c r="A44" s="22" t="s">
        <v>169</v>
      </c>
      <c r="B44" s="22" t="s">
        <v>170</v>
      </c>
      <c r="C44" s="23">
        <v>0.6</v>
      </c>
      <c r="D44" s="23">
        <v>0</v>
      </c>
      <c r="E44" s="15">
        <v>0.6</v>
      </c>
    </row>
    <row r="45" spans="1:5" ht="15" customHeight="1">
      <c r="A45" s="22" t="s">
        <v>171</v>
      </c>
      <c r="B45" s="22"/>
      <c r="C45" s="23">
        <v>1.1</v>
      </c>
      <c r="D45" s="23">
        <v>0</v>
      </c>
      <c r="E45" s="15">
        <v>1.1</v>
      </c>
    </row>
    <row r="46" spans="1:5" ht="15" customHeight="1">
      <c r="A46" s="22" t="s">
        <v>172</v>
      </c>
      <c r="B46" s="22" t="s">
        <v>173</v>
      </c>
      <c r="C46" s="23">
        <v>0</v>
      </c>
      <c r="D46" s="23">
        <v>0</v>
      </c>
      <c r="E46" s="15">
        <v>0</v>
      </c>
    </row>
    <row r="47" spans="1:5" ht="15" customHeight="1">
      <c r="A47" s="22" t="s">
        <v>172</v>
      </c>
      <c r="B47" s="22" t="s">
        <v>173</v>
      </c>
      <c r="C47" s="23">
        <v>1.1</v>
      </c>
      <c r="D47" s="23">
        <v>0</v>
      </c>
      <c r="E47" s="15">
        <v>1.1</v>
      </c>
    </row>
    <row r="48" spans="1:5" ht="15" customHeight="1">
      <c r="A48" s="22" t="s">
        <v>174</v>
      </c>
      <c r="B48" s="22"/>
      <c r="C48" s="23">
        <v>2</v>
      </c>
      <c r="D48" s="23">
        <v>0</v>
      </c>
      <c r="E48" s="15">
        <v>2</v>
      </c>
    </row>
    <row r="49" spans="1:5" ht="15" customHeight="1">
      <c r="A49" s="22" t="s">
        <v>175</v>
      </c>
      <c r="B49" s="22" t="s">
        <v>176</v>
      </c>
      <c r="C49" s="23">
        <v>2</v>
      </c>
      <c r="D49" s="23">
        <v>0</v>
      </c>
      <c r="E49" s="15">
        <v>2</v>
      </c>
    </row>
    <row r="50" spans="1:5" ht="15" customHeight="1">
      <c r="A50" s="22" t="s">
        <v>175</v>
      </c>
      <c r="B50" s="22" t="s">
        <v>176</v>
      </c>
      <c r="C50" s="23">
        <v>0</v>
      </c>
      <c r="D50" s="23">
        <v>0</v>
      </c>
      <c r="E50" s="15">
        <v>0</v>
      </c>
    </row>
    <row r="51" spans="1:5" ht="15" customHeight="1">
      <c r="A51" s="22" t="s">
        <v>177</v>
      </c>
      <c r="B51" s="22"/>
      <c r="C51" s="23">
        <v>4.24</v>
      </c>
      <c r="D51" s="23">
        <v>0</v>
      </c>
      <c r="E51" s="15">
        <v>4.24</v>
      </c>
    </row>
    <row r="52" spans="1:5" ht="15" customHeight="1">
      <c r="A52" s="22" t="s">
        <v>178</v>
      </c>
      <c r="B52" s="22" t="s">
        <v>179</v>
      </c>
      <c r="C52" s="23">
        <v>1.5</v>
      </c>
      <c r="D52" s="23">
        <v>0</v>
      </c>
      <c r="E52" s="15">
        <v>1.5</v>
      </c>
    </row>
    <row r="53" spans="1:5" ht="15" customHeight="1">
      <c r="A53" s="22" t="s">
        <v>178</v>
      </c>
      <c r="B53" s="22" t="s">
        <v>179</v>
      </c>
      <c r="C53" s="23">
        <v>2.74</v>
      </c>
      <c r="D53" s="23">
        <v>0</v>
      </c>
      <c r="E53" s="15">
        <v>2.74</v>
      </c>
    </row>
    <row r="54" spans="1:5" ht="15" customHeight="1">
      <c r="A54" s="22" t="s">
        <v>180</v>
      </c>
      <c r="B54" s="22"/>
      <c r="C54" s="23">
        <v>0.2</v>
      </c>
      <c r="D54" s="23">
        <v>0</v>
      </c>
      <c r="E54" s="15">
        <v>0.2</v>
      </c>
    </row>
    <row r="55" spans="1:5" ht="15" customHeight="1">
      <c r="A55" s="22" t="s">
        <v>181</v>
      </c>
      <c r="B55" s="22" t="s">
        <v>182</v>
      </c>
      <c r="C55" s="23">
        <v>0.2</v>
      </c>
      <c r="D55" s="23">
        <v>0</v>
      </c>
      <c r="E55" s="15">
        <v>0.2</v>
      </c>
    </row>
    <row r="56" spans="1:5" ht="15" customHeight="1">
      <c r="A56" s="22" t="s">
        <v>181</v>
      </c>
      <c r="B56" s="22" t="s">
        <v>182</v>
      </c>
      <c r="C56" s="23">
        <v>0</v>
      </c>
      <c r="D56" s="23">
        <v>0</v>
      </c>
      <c r="E56" s="15">
        <v>0</v>
      </c>
    </row>
    <row r="57" spans="1:5" ht="15" customHeight="1">
      <c r="A57" s="22" t="s">
        <v>183</v>
      </c>
      <c r="B57" s="22"/>
      <c r="C57" s="23">
        <v>4.2</v>
      </c>
      <c r="D57" s="23">
        <v>0</v>
      </c>
      <c r="E57" s="15">
        <v>4.2</v>
      </c>
    </row>
    <row r="58" spans="1:5" ht="15" customHeight="1">
      <c r="A58" s="22" t="s">
        <v>184</v>
      </c>
      <c r="B58" s="22" t="s">
        <v>185</v>
      </c>
      <c r="C58" s="23">
        <v>1.7</v>
      </c>
      <c r="D58" s="23">
        <v>0</v>
      </c>
      <c r="E58" s="15">
        <v>1.7</v>
      </c>
    </row>
    <row r="59" spans="1:5" ht="15" customHeight="1">
      <c r="A59" s="22" t="s">
        <v>184</v>
      </c>
      <c r="B59" s="22" t="s">
        <v>185</v>
      </c>
      <c r="C59" s="23">
        <v>2.5</v>
      </c>
      <c r="D59" s="23">
        <v>0</v>
      </c>
      <c r="E59" s="15">
        <v>2.5</v>
      </c>
    </row>
    <row r="60" spans="1:5" ht="15" customHeight="1">
      <c r="A60" s="22" t="s">
        <v>186</v>
      </c>
      <c r="B60" s="22"/>
      <c r="C60" s="23">
        <v>6</v>
      </c>
      <c r="D60" s="23">
        <v>0</v>
      </c>
      <c r="E60" s="15">
        <v>6</v>
      </c>
    </row>
    <row r="61" spans="1:5" ht="15" customHeight="1">
      <c r="A61" s="22" t="s">
        <v>187</v>
      </c>
      <c r="B61" s="22" t="s">
        <v>188</v>
      </c>
      <c r="C61" s="23">
        <v>6</v>
      </c>
      <c r="D61" s="23">
        <v>0</v>
      </c>
      <c r="E61" s="15">
        <v>6</v>
      </c>
    </row>
    <row r="62" spans="1:5" ht="15" customHeight="1">
      <c r="A62" s="22" t="s">
        <v>189</v>
      </c>
      <c r="B62" s="22"/>
      <c r="C62" s="23">
        <v>0.9</v>
      </c>
      <c r="D62" s="23">
        <v>0</v>
      </c>
      <c r="E62" s="15">
        <v>0.9</v>
      </c>
    </row>
    <row r="63" spans="1:5" ht="15" customHeight="1">
      <c r="A63" s="22" t="s">
        <v>190</v>
      </c>
      <c r="B63" s="22" t="s">
        <v>191</v>
      </c>
      <c r="C63" s="23">
        <v>0.4</v>
      </c>
      <c r="D63" s="23">
        <v>0</v>
      </c>
      <c r="E63" s="15">
        <v>0.4</v>
      </c>
    </row>
    <row r="64" spans="1:5" ht="15" customHeight="1">
      <c r="A64" s="22" t="s">
        <v>190</v>
      </c>
      <c r="B64" s="22" t="s">
        <v>191</v>
      </c>
      <c r="C64" s="23">
        <v>0.5</v>
      </c>
      <c r="D64" s="23">
        <v>0</v>
      </c>
      <c r="E64" s="15">
        <v>0.5</v>
      </c>
    </row>
    <row r="65" spans="1:5" ht="15" customHeight="1">
      <c r="A65" s="22" t="s">
        <v>192</v>
      </c>
      <c r="B65" s="22"/>
      <c r="C65" s="23">
        <v>0</v>
      </c>
      <c r="D65" s="23">
        <v>0</v>
      </c>
      <c r="E65" s="15">
        <v>0</v>
      </c>
    </row>
    <row r="66" spans="1:5" ht="15" customHeight="1">
      <c r="A66" s="22" t="s">
        <v>193</v>
      </c>
      <c r="B66" s="22" t="s">
        <v>194</v>
      </c>
      <c r="C66" s="23">
        <v>0</v>
      </c>
      <c r="D66" s="23">
        <v>0</v>
      </c>
      <c r="E66" s="15">
        <v>0</v>
      </c>
    </row>
    <row r="67" spans="1:5" ht="15" customHeight="1">
      <c r="A67" s="22" t="s">
        <v>195</v>
      </c>
      <c r="B67" s="22"/>
      <c r="C67" s="23">
        <v>7.5</v>
      </c>
      <c r="D67" s="23">
        <v>0</v>
      </c>
      <c r="E67" s="15">
        <v>7.5</v>
      </c>
    </row>
    <row r="68" spans="1:5" ht="15" customHeight="1">
      <c r="A68" s="22" t="s">
        <v>196</v>
      </c>
      <c r="B68" s="22" t="s">
        <v>197</v>
      </c>
      <c r="C68" s="23">
        <v>2</v>
      </c>
      <c r="D68" s="23">
        <v>0</v>
      </c>
      <c r="E68" s="15">
        <v>2</v>
      </c>
    </row>
    <row r="69" spans="1:5" ht="15" customHeight="1">
      <c r="A69" s="22" t="s">
        <v>196</v>
      </c>
      <c r="B69" s="22" t="s">
        <v>197</v>
      </c>
      <c r="C69" s="23">
        <v>5.5</v>
      </c>
      <c r="D69" s="23">
        <v>0</v>
      </c>
      <c r="E69" s="15">
        <v>5.5</v>
      </c>
    </row>
    <row r="70" spans="1:5" ht="15" customHeight="1">
      <c r="A70" s="22" t="s">
        <v>198</v>
      </c>
      <c r="B70" s="22"/>
      <c r="C70" s="23">
        <v>5.5</v>
      </c>
      <c r="D70" s="23">
        <v>0</v>
      </c>
      <c r="E70" s="15">
        <v>5.5</v>
      </c>
    </row>
    <row r="71" spans="1:5" ht="15" customHeight="1">
      <c r="A71" s="22" t="s">
        <v>199</v>
      </c>
      <c r="B71" s="22" t="s">
        <v>200</v>
      </c>
      <c r="C71" s="23">
        <v>2</v>
      </c>
      <c r="D71" s="23">
        <v>0</v>
      </c>
      <c r="E71" s="15">
        <v>2</v>
      </c>
    </row>
    <row r="72" spans="1:5" ht="15" customHeight="1">
      <c r="A72" s="22" t="s">
        <v>199</v>
      </c>
      <c r="B72" s="22" t="s">
        <v>200</v>
      </c>
      <c r="C72" s="23">
        <v>3.5</v>
      </c>
      <c r="D72" s="23">
        <v>0</v>
      </c>
      <c r="E72" s="15">
        <v>3.5</v>
      </c>
    </row>
    <row r="73" spans="1:5" ht="15" customHeight="1">
      <c r="A73" s="22" t="s">
        <v>201</v>
      </c>
      <c r="B73" s="22"/>
      <c r="C73" s="23">
        <v>6.3</v>
      </c>
      <c r="D73" s="23">
        <v>0</v>
      </c>
      <c r="E73" s="15">
        <v>6.3</v>
      </c>
    </row>
    <row r="74" spans="1:5" ht="15" customHeight="1">
      <c r="A74" s="22" t="s">
        <v>202</v>
      </c>
      <c r="B74" s="22" t="s">
        <v>203</v>
      </c>
      <c r="C74" s="23">
        <v>4</v>
      </c>
      <c r="D74" s="23">
        <v>0</v>
      </c>
      <c r="E74" s="15">
        <v>4</v>
      </c>
    </row>
    <row r="75" spans="1:5" ht="15" customHeight="1">
      <c r="A75" s="22" t="s">
        <v>202</v>
      </c>
      <c r="B75" s="22" t="s">
        <v>203</v>
      </c>
      <c r="C75" s="23">
        <v>2.3</v>
      </c>
      <c r="D75" s="23">
        <v>0</v>
      </c>
      <c r="E75" s="15">
        <v>2.3</v>
      </c>
    </row>
    <row r="76" spans="1:5" ht="15" customHeight="1">
      <c r="A76" s="22" t="s">
        <v>204</v>
      </c>
      <c r="B76" s="22"/>
      <c r="C76" s="23">
        <v>0.7</v>
      </c>
      <c r="D76" s="23">
        <v>0</v>
      </c>
      <c r="E76" s="15">
        <v>0.7</v>
      </c>
    </row>
    <row r="77" spans="1:5" ht="15" customHeight="1">
      <c r="A77" s="22" t="s">
        <v>205</v>
      </c>
      <c r="B77" s="22" t="s">
        <v>206</v>
      </c>
      <c r="C77" s="23">
        <v>0.7</v>
      </c>
      <c r="D77" s="23">
        <v>0</v>
      </c>
      <c r="E77" s="15">
        <v>0.7</v>
      </c>
    </row>
    <row r="78" spans="1:5" ht="15" customHeight="1">
      <c r="A78" s="22" t="s">
        <v>205</v>
      </c>
      <c r="B78" s="22" t="s">
        <v>206</v>
      </c>
      <c r="C78" s="23">
        <v>0</v>
      </c>
      <c r="D78" s="23">
        <v>0</v>
      </c>
      <c r="E78" s="15">
        <v>0</v>
      </c>
    </row>
    <row r="79" spans="1:5" ht="15" customHeight="1">
      <c r="A79" s="22" t="s">
        <v>207</v>
      </c>
      <c r="B79" s="22"/>
      <c r="C79" s="23">
        <v>7.63</v>
      </c>
      <c r="D79" s="23">
        <v>0</v>
      </c>
      <c r="E79" s="15">
        <v>7.63</v>
      </c>
    </row>
    <row r="80" spans="1:5" ht="15" customHeight="1">
      <c r="A80" s="22" t="s">
        <v>208</v>
      </c>
      <c r="B80" s="22" t="s">
        <v>209</v>
      </c>
      <c r="C80" s="23">
        <v>1.54</v>
      </c>
      <c r="D80" s="23">
        <v>0</v>
      </c>
      <c r="E80" s="15">
        <v>1.54</v>
      </c>
    </row>
    <row r="81" spans="1:5" ht="15" customHeight="1">
      <c r="A81" s="22" t="s">
        <v>208</v>
      </c>
      <c r="B81" s="22" t="s">
        <v>209</v>
      </c>
      <c r="C81" s="23">
        <v>6.09</v>
      </c>
      <c r="D81" s="23">
        <v>0</v>
      </c>
      <c r="E81" s="15">
        <v>6.09</v>
      </c>
    </row>
    <row r="82" spans="1:5" ht="15" customHeight="1">
      <c r="A82" s="22" t="s">
        <v>210</v>
      </c>
      <c r="B82" s="22"/>
      <c r="C82" s="23">
        <v>49.58</v>
      </c>
      <c r="D82" s="23">
        <v>0</v>
      </c>
      <c r="E82" s="15">
        <v>49.58</v>
      </c>
    </row>
    <row r="83" spans="1:5" ht="15" customHeight="1">
      <c r="A83" s="22" t="s">
        <v>211</v>
      </c>
      <c r="B83" s="22" t="s">
        <v>212</v>
      </c>
      <c r="C83" s="23">
        <v>34.96</v>
      </c>
      <c r="D83" s="23">
        <v>0</v>
      </c>
      <c r="E83" s="15">
        <v>34.96</v>
      </c>
    </row>
    <row r="84" spans="1:5" ht="15" customHeight="1">
      <c r="A84" s="22" t="s">
        <v>211</v>
      </c>
      <c r="B84" s="22" t="s">
        <v>212</v>
      </c>
      <c r="C84" s="23">
        <v>14.62</v>
      </c>
      <c r="D84" s="23">
        <v>0</v>
      </c>
      <c r="E84" s="15">
        <v>14.62</v>
      </c>
    </row>
    <row r="85" spans="1:5" ht="15" customHeight="1">
      <c r="A85" s="22" t="s">
        <v>213</v>
      </c>
      <c r="B85" s="22"/>
      <c r="C85" s="23">
        <v>7.8</v>
      </c>
      <c r="D85" s="23">
        <v>0</v>
      </c>
      <c r="E85" s="15">
        <v>7.8</v>
      </c>
    </row>
    <row r="86" spans="1:5" ht="15" customHeight="1">
      <c r="A86" s="22" t="s">
        <v>214</v>
      </c>
      <c r="B86" s="22" t="s">
        <v>215</v>
      </c>
      <c r="C86" s="23">
        <v>7.8</v>
      </c>
      <c r="D86" s="23">
        <v>0</v>
      </c>
      <c r="E86" s="15">
        <v>7.8</v>
      </c>
    </row>
    <row r="87" spans="1:5" ht="15" customHeight="1">
      <c r="A87" s="22" t="s">
        <v>216</v>
      </c>
      <c r="B87" s="22"/>
      <c r="C87" s="23">
        <v>2.5</v>
      </c>
      <c r="D87" s="23">
        <v>0</v>
      </c>
      <c r="E87" s="15">
        <v>2.5</v>
      </c>
    </row>
    <row r="88" spans="1:5" ht="15" customHeight="1">
      <c r="A88" s="22" t="s">
        <v>217</v>
      </c>
      <c r="B88" s="22" t="s">
        <v>218</v>
      </c>
      <c r="C88" s="23">
        <v>0.5</v>
      </c>
      <c r="D88" s="23">
        <v>0</v>
      </c>
      <c r="E88" s="15">
        <v>0.5</v>
      </c>
    </row>
    <row r="89" spans="1:5" ht="15" customHeight="1">
      <c r="A89" s="22" t="s">
        <v>217</v>
      </c>
      <c r="B89" s="22" t="s">
        <v>218</v>
      </c>
      <c r="C89" s="23">
        <v>2</v>
      </c>
      <c r="D89" s="23">
        <v>0</v>
      </c>
      <c r="E89" s="15">
        <v>2</v>
      </c>
    </row>
    <row r="90" spans="1:5" ht="15" customHeight="1">
      <c r="A90" s="22" t="s">
        <v>219</v>
      </c>
      <c r="B90" s="22"/>
      <c r="C90" s="23">
        <v>19.44</v>
      </c>
      <c r="D90" s="23">
        <v>0</v>
      </c>
      <c r="E90" s="15">
        <v>19.44</v>
      </c>
    </row>
    <row r="91" spans="1:5" ht="15" customHeight="1">
      <c r="A91" s="22" t="s">
        <v>220</v>
      </c>
      <c r="B91" s="22" t="s">
        <v>221</v>
      </c>
      <c r="C91" s="23">
        <v>8.97</v>
      </c>
      <c r="D91" s="23">
        <v>0</v>
      </c>
      <c r="E91" s="15">
        <v>8.97</v>
      </c>
    </row>
    <row r="92" spans="1:5" ht="15" customHeight="1">
      <c r="A92" s="22" t="s">
        <v>220</v>
      </c>
      <c r="B92" s="22" t="s">
        <v>221</v>
      </c>
      <c r="C92" s="23">
        <v>10.47</v>
      </c>
      <c r="D92" s="23">
        <v>0</v>
      </c>
      <c r="E92" s="15">
        <v>10.47</v>
      </c>
    </row>
    <row r="93" spans="1:5" ht="15" customHeight="1">
      <c r="A93" s="22" t="s">
        <v>222</v>
      </c>
      <c r="B93" s="22"/>
      <c r="C93" s="23">
        <v>0.48</v>
      </c>
      <c r="D93" s="23">
        <v>0.48</v>
      </c>
      <c r="E93" s="15">
        <v>0</v>
      </c>
    </row>
    <row r="94" spans="1:5" ht="15" customHeight="1">
      <c r="A94" s="22" t="s">
        <v>223</v>
      </c>
      <c r="B94" s="22" t="s">
        <v>224</v>
      </c>
      <c r="C94" s="23">
        <v>0.48</v>
      </c>
      <c r="D94" s="23">
        <v>0.48</v>
      </c>
      <c r="E94" s="15">
        <v>0</v>
      </c>
    </row>
    <row r="95" spans="1:5" ht="15" customHeight="1">
      <c r="A95" s="22" t="s">
        <v>225</v>
      </c>
      <c r="B95" s="22"/>
      <c r="C95" s="23">
        <v>9.81</v>
      </c>
      <c r="D95" s="23">
        <v>9.81</v>
      </c>
      <c r="E95" s="15">
        <v>0</v>
      </c>
    </row>
    <row r="96" spans="1:5" ht="15" customHeight="1">
      <c r="A96" s="22" t="s">
        <v>226</v>
      </c>
      <c r="B96" s="22" t="s">
        <v>227</v>
      </c>
      <c r="C96" s="23">
        <v>9.81</v>
      </c>
      <c r="D96" s="23">
        <v>9.81</v>
      </c>
      <c r="E96" s="15">
        <v>0</v>
      </c>
    </row>
  </sheetData>
  <sheetProtection/>
  <mergeCells count="4">
    <mergeCell ref="A1:E1"/>
    <mergeCell ref="A3:E3"/>
    <mergeCell ref="A5:B5"/>
    <mergeCell ref="C5:E5"/>
  </mergeCells>
  <printOptions horizontalCentered="1" verticalCentered="1"/>
  <pageMargins left="0.39" right="0.39" top="0.59" bottom="0.59" header="0.39" footer="0.39"/>
  <pageSetup horizontalDpi="600" verticalDpi="600" orientation="landscape" paperSize="9" scale="88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3"/>
  <sheetViews>
    <sheetView showGridLines="0" showZeros="0" tabSelected="1" workbookViewId="0" topLeftCell="A1">
      <selection activeCell="A1" sqref="A1"/>
    </sheetView>
  </sheetViews>
  <sheetFormatPr defaultColWidth="9.16015625" defaultRowHeight="12.75" customHeight="1"/>
  <cols>
    <col min="1" max="7" width="21.5" style="17" customWidth="1"/>
    <col min="8" max="16384" width="9.16015625" style="17" customWidth="1"/>
  </cols>
  <sheetData>
    <row r="1" ht="32.25" customHeight="1">
      <c r="A1" s="18" t="s">
        <v>228</v>
      </c>
    </row>
    <row r="2" ht="32.25" customHeight="1"/>
    <row r="3" spans="1:7" ht="32.25" customHeight="1">
      <c r="A3" s="3" t="s">
        <v>229</v>
      </c>
      <c r="B3" s="3"/>
      <c r="C3" s="3"/>
      <c r="D3" s="3"/>
      <c r="E3" s="3"/>
      <c r="F3" s="3"/>
      <c r="G3" s="3"/>
    </row>
    <row r="4" spans="1:7" ht="32.25" customHeight="1">
      <c r="A4" s="19"/>
      <c r="B4" s="19"/>
      <c r="C4" s="19"/>
      <c r="D4" s="19"/>
      <c r="E4" s="19"/>
      <c r="F4" s="19"/>
      <c r="G4" s="4" t="s">
        <v>2</v>
      </c>
    </row>
    <row r="5" spans="1:7" ht="32.25" customHeight="1">
      <c r="A5" s="20" t="s">
        <v>230</v>
      </c>
      <c r="B5" s="20" t="s">
        <v>231</v>
      </c>
      <c r="C5" s="20" t="s">
        <v>51</v>
      </c>
      <c r="D5" s="20" t="s">
        <v>232</v>
      </c>
      <c r="E5" s="20" t="s">
        <v>203</v>
      </c>
      <c r="F5" s="20" t="s">
        <v>215</v>
      </c>
      <c r="G5" s="20" t="s">
        <v>233</v>
      </c>
    </row>
    <row r="6" spans="1:7" ht="32.25" customHeight="1">
      <c r="A6" s="21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21">
        <v>7</v>
      </c>
    </row>
    <row r="7" spans="1:7" ht="32.25" customHeight="1">
      <c r="A7" s="22"/>
      <c r="B7" s="22" t="s">
        <v>51</v>
      </c>
      <c r="C7" s="23">
        <v>21.1</v>
      </c>
      <c r="D7" s="23">
        <v>6</v>
      </c>
      <c r="E7" s="23">
        <v>7.3</v>
      </c>
      <c r="F7" s="24">
        <v>7.8</v>
      </c>
      <c r="G7" s="25">
        <v>0</v>
      </c>
    </row>
    <row r="8" spans="1:7" ht="32.25" customHeight="1">
      <c r="A8" s="22" t="s">
        <v>234</v>
      </c>
      <c r="B8" s="22" t="s">
        <v>235</v>
      </c>
      <c r="C8" s="23">
        <v>11</v>
      </c>
      <c r="D8" s="23">
        <v>6</v>
      </c>
      <c r="E8" s="23">
        <v>5</v>
      </c>
      <c r="F8" s="24">
        <v>0</v>
      </c>
      <c r="G8" s="25">
        <v>0</v>
      </c>
    </row>
    <row r="9" spans="1:7" ht="32.25" customHeight="1">
      <c r="A9" s="22" t="s">
        <v>236</v>
      </c>
      <c r="B9" s="22" t="s">
        <v>237</v>
      </c>
      <c r="C9" s="23">
        <v>11</v>
      </c>
      <c r="D9" s="23">
        <v>6</v>
      </c>
      <c r="E9" s="23">
        <v>5</v>
      </c>
      <c r="F9" s="24">
        <v>0</v>
      </c>
      <c r="G9" s="25">
        <v>0</v>
      </c>
    </row>
    <row r="10" spans="1:7" ht="32.25" customHeight="1">
      <c r="A10" s="22" t="s">
        <v>238</v>
      </c>
      <c r="B10" s="22" t="s">
        <v>239</v>
      </c>
      <c r="C10" s="23">
        <v>10.1</v>
      </c>
      <c r="D10" s="23">
        <v>0</v>
      </c>
      <c r="E10" s="23">
        <v>2.3</v>
      </c>
      <c r="F10" s="24">
        <v>7.8</v>
      </c>
      <c r="G10" s="25">
        <v>0</v>
      </c>
    </row>
    <row r="11" spans="1:7" ht="32.25" customHeight="1">
      <c r="A11" s="22" t="s">
        <v>240</v>
      </c>
      <c r="B11" s="22" t="s">
        <v>241</v>
      </c>
      <c r="C11" s="23">
        <v>10.1</v>
      </c>
      <c r="D11" s="23">
        <v>0</v>
      </c>
      <c r="E11" s="23">
        <v>2.3</v>
      </c>
      <c r="F11" s="24">
        <v>7.8</v>
      </c>
      <c r="G11" s="25">
        <v>0</v>
      </c>
    </row>
    <row r="12" spans="2:7" ht="12.75" customHeight="1">
      <c r="B12" s="26"/>
      <c r="C12" s="26"/>
      <c r="D12" s="26"/>
      <c r="E12" s="26"/>
      <c r="F12" s="26"/>
      <c r="G12" s="26"/>
    </row>
    <row r="13" spans="3:7" ht="12.75" customHeight="1">
      <c r="C13" s="26"/>
      <c r="D13" s="26"/>
      <c r="E13" s="26"/>
      <c r="F13" s="26"/>
      <c r="G13" s="26"/>
    </row>
    <row r="14" spans="3:7" ht="12.75" customHeight="1">
      <c r="C14" s="26"/>
      <c r="D14" s="26"/>
      <c r="E14" s="26"/>
      <c r="F14" s="26"/>
      <c r="G14" s="26"/>
    </row>
    <row r="15" spans="3:6" ht="12.75" customHeight="1">
      <c r="C15" s="26"/>
      <c r="D15" s="26"/>
      <c r="E15" s="26"/>
      <c r="F15" s="26"/>
    </row>
    <row r="16" spans="3:6" ht="12.75" customHeight="1">
      <c r="C16" s="26"/>
      <c r="D16" s="26"/>
      <c r="E16" s="26"/>
      <c r="F16" s="26"/>
    </row>
    <row r="17" spans="4:5" ht="12.75" customHeight="1">
      <c r="D17" s="26"/>
      <c r="E17" s="26"/>
    </row>
    <row r="18" spans="4:5" ht="12.75" customHeight="1">
      <c r="D18" s="26"/>
      <c r="E18" s="26"/>
    </row>
    <row r="19" ht="12.75" customHeight="1">
      <c r="E19" s="26"/>
    </row>
    <row r="20" ht="12.75" customHeight="1">
      <c r="E20" s="26"/>
    </row>
    <row r="21" ht="12.75" customHeight="1">
      <c r="E21" s="26"/>
    </row>
    <row r="22" ht="12.75" customHeight="1">
      <c r="E22" s="26"/>
    </row>
    <row r="23" ht="12.75" customHeight="1">
      <c r="E23" s="26"/>
    </row>
  </sheetData>
  <sheetProtection/>
  <mergeCells count="1">
    <mergeCell ref="A3:G3"/>
  </mergeCells>
  <printOptions horizontalCentered="1"/>
  <pageMargins left="0.59" right="0.59" top="0.79" bottom="0.79" header="0.39" footer="0.39"/>
  <pageSetup horizontalDpi="600" verticalDpi="600" orientation="landscape" paperSize="9" scale="88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5.33203125" style="1" customWidth="1"/>
    <col min="2" max="2" width="55" style="1" customWidth="1"/>
    <col min="3" max="5" width="25.33203125" style="1" customWidth="1"/>
    <col min="6" max="16384" width="9.16015625" style="1" customWidth="1"/>
  </cols>
  <sheetData>
    <row r="1" ht="18.75" customHeight="1">
      <c r="A1" s="2" t="s">
        <v>242</v>
      </c>
    </row>
    <row r="2" ht="18.75" customHeight="1"/>
    <row r="3" spans="1:5" ht="18.75" customHeight="1">
      <c r="A3" s="3" t="s">
        <v>243</v>
      </c>
      <c r="B3" s="3"/>
      <c r="C3" s="3"/>
      <c r="D3" s="3"/>
      <c r="E3" s="3"/>
    </row>
    <row r="4" spans="1:5" ht="18.75" customHeight="1">
      <c r="A4" s="2"/>
      <c r="B4" s="2"/>
      <c r="C4" s="2"/>
      <c r="D4" s="2"/>
      <c r="E4" s="4" t="s">
        <v>2</v>
      </c>
    </row>
    <row r="5" spans="1:5" ht="18.75" customHeight="1">
      <c r="A5" s="5" t="s">
        <v>121</v>
      </c>
      <c r="B5" s="5"/>
      <c r="C5" s="6" t="s">
        <v>122</v>
      </c>
      <c r="D5" s="5"/>
      <c r="E5" s="5"/>
    </row>
    <row r="6" spans="1:5" ht="18.75" customHeight="1">
      <c r="A6" s="7" t="s">
        <v>49</v>
      </c>
      <c r="B6" s="7" t="s">
        <v>123</v>
      </c>
      <c r="C6" s="7" t="s">
        <v>51</v>
      </c>
      <c r="D6" s="7" t="s">
        <v>83</v>
      </c>
      <c r="E6" s="7" t="s">
        <v>84</v>
      </c>
    </row>
    <row r="7" spans="1:5" ht="18.75" customHeight="1">
      <c r="A7" s="8" t="s">
        <v>71</v>
      </c>
      <c r="B7" s="8" t="s">
        <v>71</v>
      </c>
      <c r="C7" s="8" t="s">
        <v>71</v>
      </c>
      <c r="D7" s="8" t="s">
        <v>71</v>
      </c>
      <c r="E7" s="8" t="s">
        <v>71</v>
      </c>
    </row>
    <row r="8" spans="1:5" ht="39" customHeight="1">
      <c r="A8" s="9"/>
      <c r="B8" s="8"/>
      <c r="C8" s="10"/>
      <c r="D8" s="9"/>
      <c r="E8" s="8"/>
    </row>
    <row r="9" spans="1:5" ht="39" customHeight="1">
      <c r="A9" s="9"/>
      <c r="B9" s="8"/>
      <c r="C9" s="10"/>
      <c r="D9" s="9"/>
      <c r="E9" s="8"/>
    </row>
    <row r="10" spans="1:5" ht="39" customHeight="1">
      <c r="A10" s="9"/>
      <c r="B10" s="8"/>
      <c r="C10" s="10"/>
      <c r="D10" s="9"/>
      <c r="E10" s="8"/>
    </row>
    <row r="11" spans="1:5" ht="39" customHeight="1">
      <c r="A11" s="9"/>
      <c r="B11" s="8"/>
      <c r="C11" s="10"/>
      <c r="D11" s="9"/>
      <c r="E11" s="8"/>
    </row>
    <row r="12" spans="1:5" ht="39" customHeight="1">
      <c r="A12" s="9"/>
      <c r="B12" s="8"/>
      <c r="C12" s="10"/>
      <c r="D12" s="9"/>
      <c r="E12" s="8"/>
    </row>
    <row r="13" spans="1:5" ht="39" customHeight="1">
      <c r="A13" s="9"/>
      <c r="B13" s="8"/>
      <c r="C13" s="10"/>
      <c r="D13" s="9"/>
      <c r="E13" s="8"/>
    </row>
    <row r="14" spans="1:5" ht="39" customHeight="1">
      <c r="A14" s="9"/>
      <c r="B14" s="8"/>
      <c r="C14" s="10"/>
      <c r="D14" s="9"/>
      <c r="E14" s="8"/>
    </row>
    <row r="15" spans="1:5" ht="39" customHeight="1">
      <c r="A15" s="9"/>
      <c r="B15" s="8"/>
      <c r="C15" s="10"/>
      <c r="D15" s="9"/>
      <c r="E15" s="8"/>
    </row>
    <row r="16" spans="1:5" ht="39" customHeight="1">
      <c r="A16" s="9"/>
      <c r="B16" s="8"/>
      <c r="C16" s="10"/>
      <c r="D16" s="9"/>
      <c r="E16" s="8"/>
    </row>
    <row r="17" spans="1:5" ht="39" customHeight="1">
      <c r="A17" s="11"/>
      <c r="B17" s="12"/>
      <c r="C17" s="13"/>
      <c r="D17" s="14"/>
      <c r="E17" s="15"/>
    </row>
    <row r="18" spans="1:5" ht="12.75" customHeight="1">
      <c r="A18" s="16"/>
      <c r="B18" s="16"/>
      <c r="C18" s="16"/>
      <c r="D18" s="16"/>
      <c r="E18" s="16"/>
    </row>
    <row r="19" spans="1:5" ht="12.75" customHeight="1">
      <c r="A19" s="16"/>
      <c r="B19" s="16"/>
      <c r="C19" s="16"/>
      <c r="D19" s="16"/>
      <c r="E19" s="16"/>
    </row>
    <row r="20" spans="1:5" ht="12.75" customHeight="1">
      <c r="A20" s="16"/>
      <c r="B20" s="16"/>
      <c r="D20" s="16"/>
      <c r="E20" s="16"/>
    </row>
    <row r="21" spans="1:5" ht="12.75" customHeight="1">
      <c r="A21" s="16"/>
      <c r="B21" s="16"/>
      <c r="D21" s="16"/>
      <c r="E21" s="16"/>
    </row>
    <row r="22" spans="1:5" ht="12.75" customHeight="1">
      <c r="A22" s="16"/>
      <c r="B22" s="16"/>
      <c r="D22" s="16"/>
      <c r="E22" s="16"/>
    </row>
    <row r="23" spans="1:6" ht="12.75" customHeight="1">
      <c r="A23" s="16"/>
      <c r="B23" s="16"/>
      <c r="C23" s="16"/>
      <c r="D23" s="16"/>
      <c r="E23" s="16"/>
      <c r="F23" s="16"/>
    </row>
    <row r="24" spans="1:6" ht="12.75" customHeight="1">
      <c r="A24" s="16"/>
      <c r="B24" s="16"/>
      <c r="C24" s="16"/>
      <c r="D24" s="16"/>
      <c r="F24" s="16"/>
    </row>
    <row r="25" spans="1:6" ht="12.75" customHeight="1">
      <c r="A25" s="16"/>
      <c r="B25" s="16"/>
      <c r="C25" s="16"/>
      <c r="D25" s="16"/>
      <c r="F25" s="16"/>
    </row>
    <row r="26" spans="1:6" ht="12.75" customHeight="1">
      <c r="A26" s="16"/>
      <c r="B26" s="16"/>
      <c r="C26" s="16"/>
      <c r="F26" s="16"/>
    </row>
    <row r="27" spans="1:5" ht="12.75" customHeight="1">
      <c r="A27" s="16"/>
      <c r="B27" s="16"/>
      <c r="D27" s="16"/>
      <c r="E27" s="16"/>
    </row>
    <row r="28" spans="2:4" ht="12.75" customHeight="1">
      <c r="B28" s="16"/>
      <c r="C28" s="16"/>
      <c r="D28" s="16"/>
    </row>
    <row r="29" spans="2:4" ht="12.75" customHeight="1">
      <c r="B29" s="16"/>
      <c r="C29" s="16"/>
      <c r="D29" s="16"/>
    </row>
    <row r="30" spans="2:4" ht="12.75" customHeight="1">
      <c r="B30" s="16"/>
      <c r="D30" s="16"/>
    </row>
    <row r="31" spans="3:4" ht="12.75" customHeight="1">
      <c r="C31" s="16"/>
      <c r="D31" s="16"/>
    </row>
  </sheetData>
  <sheetProtection/>
  <mergeCells count="3">
    <mergeCell ref="A3:E3"/>
    <mergeCell ref="A5:B5"/>
    <mergeCell ref="C5:E5"/>
  </mergeCells>
  <printOptions horizontalCentered="1"/>
  <pageMargins left="0.59" right="0.59" top="0.79" bottom="0.79" header="0.39" footer="0.39"/>
  <pageSetup horizontalDpi="600" verticalDpi="600" orientation="landscape" paperSize="9" scale="8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蒙奇·D·路飞</cp:lastModifiedBy>
  <dcterms:created xsi:type="dcterms:W3CDTF">2018-02-13T02:30:52Z</dcterms:created>
  <dcterms:modified xsi:type="dcterms:W3CDTF">2018-03-07T08:26:03Z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2052-10.1.0.7022</vt:lpwstr>
  </property>
</Properties>
</file>