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23" activeTab="0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2">43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<sst xmlns="http://schemas.openxmlformats.org/spreadsheetml/2006/main" count="1043" uniqueCount="357">
  <si>
    <t>附件2：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</si>
  <si>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</si>
  <si>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</si>
  <si>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</si>
  <si>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</si>
  <si>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</si>
  <si>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</si>
  <si>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</si>
  <si>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</si>
  <si>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</si>
  <si>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</si>
  <si>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</si>
  <si>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</si>
  <si>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纳入预管理资金</t>
  </si>
  <si>
    <t xml:space="preserve">    商品和服务支出</t>
  </si>
  <si>
    <t xml:space="preserve">    基金预算拨款（补助）</t>
  </si>
  <si>
    <t xml:space="preserve">    对个人和家庭补助支出</t>
  </si>
  <si>
    <t xml:space="preserve">    专项收入</t>
  </si>
  <si>
    <t xml:space="preserve">    其他资本性支出</t>
  </si>
  <si>
    <t xml:space="preserve">    预算内投资收入</t>
  </si>
  <si>
    <t>二、项目支出</t>
  </si>
  <si>
    <t>二、事业收入</t>
  </si>
  <si>
    <t xml:space="preserve">    工资福利性支出</t>
  </si>
  <si>
    <t>三、事业单位经营收入</t>
  </si>
  <si>
    <t>四、其他收入</t>
  </si>
  <si>
    <t xml:space="preserve">    对个人和家庭补助</t>
  </si>
  <si>
    <t>五、附属单位上缴收入</t>
  </si>
  <si>
    <t xml:space="preserve">    对企事业单位的补贴</t>
  </si>
  <si>
    <t>六、上级补助收入</t>
  </si>
  <si>
    <t xml:space="preserve">    债务利息支出</t>
  </si>
  <si>
    <t xml:space="preserve">    社会保障基金补助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</si>
  <si>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</si>
  <si>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</si>
  <si>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</si>
  <si>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</si>
  <si>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</si>
  <si>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其他计划生育事务支出</t>
  </si>
  <si>
    <t>本年收入合计</t>
  </si>
  <si>
    <t>本年支出合计</t>
  </si>
  <si>
    <t>六、用事业基金弥补收支差额</t>
  </si>
  <si>
    <t>六、结转下年</t>
  </si>
  <si>
    <t>七、上年结转(结余)</t>
  </si>
  <si>
    <t>结转下年</t>
  </si>
  <si>
    <t xml:space="preserve">    财政拨款结转（结余）</t>
  </si>
  <si>
    <t xml:space="preserve">    其他资金结转（结余）</t>
  </si>
  <si>
    <t>收入总计</t>
  </si>
  <si>
    <t>支出总计</t>
  </si>
  <si>
    <t>附件3：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</si>
  <si>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</si>
  <si>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</si>
  <si>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</si>
  <si>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</si>
  <si>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</si>
  <si>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</si>
  <si>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</si>
  <si>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</si>
  <si>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</si>
  <si>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</si>
  <si>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</si>
  <si>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</si>
  <si>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</si>
  <si>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</si>
  <si>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</si>
  <si>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</si>
  <si>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</si>
  <si>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</si>
  <si>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</si>
  <si>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预算拨款
（补助）
收入</t>
  </si>
  <si>
    <t>纳入预管理资金</t>
  </si>
  <si>
    <t>基金
预算拨款
（补助）
收入　</t>
  </si>
  <si>
    <t>专项收入</t>
  </si>
  <si>
    <t>预算内
投资收入</t>
  </si>
  <si>
    <t>**</t>
  </si>
  <si>
    <t>其他红十字事业支出</t>
  </si>
  <si>
    <t>208</t>
  </si>
  <si>
    <t>16</t>
  </si>
  <si>
    <t>99</t>
  </si>
  <si>
    <t xml:space="preserve">  其他红十字事业支出</t>
  </si>
  <si>
    <t>其他农村生活救助</t>
  </si>
  <si>
    <t>25</t>
  </si>
  <si>
    <t>02</t>
  </si>
  <si>
    <t xml:space="preserve">  其他农村生活救助</t>
  </si>
  <si>
    <t>行政运行（医疗卫生管理事务）</t>
  </si>
  <si>
    <t>210</t>
  </si>
  <si>
    <t>01</t>
  </si>
  <si>
    <t xml:space="preserve">  行政运行（医疗卫生管理事务）</t>
  </si>
  <si>
    <t>其他医疗卫生与计划生育管理事务支出</t>
  </si>
  <si>
    <t xml:space="preserve">  其他医疗卫生与计划生育管理事务支出</t>
  </si>
  <si>
    <t>综合医院</t>
  </si>
  <si>
    <t xml:space="preserve">  综合医院</t>
  </si>
  <si>
    <t>城市社区卫生机构</t>
  </si>
  <si>
    <t>03</t>
  </si>
  <si>
    <t xml:space="preserve">  城市社区卫生机构</t>
  </si>
  <si>
    <t>乡镇卫生院</t>
  </si>
  <si>
    <t xml:space="preserve">  乡镇卫生院</t>
  </si>
  <si>
    <t xml:space="preserve">  </t>
  </si>
  <si>
    <t>其他基层医疗卫生机构支出</t>
  </si>
  <si>
    <t xml:space="preserve">  其他基层医疗卫生机构支出</t>
  </si>
  <si>
    <t>疾病预防控制机构</t>
  </si>
  <si>
    <t>04</t>
  </si>
  <si>
    <t xml:space="preserve">  疾病预防控制机构</t>
  </si>
  <si>
    <t>卫生监督机构</t>
  </si>
  <si>
    <t xml:space="preserve">  卫生监督机构</t>
  </si>
  <si>
    <t>妇幼保健机构</t>
  </si>
  <si>
    <t xml:space="preserve">  妇幼保健机构</t>
  </si>
  <si>
    <t>基本公共卫生服务</t>
  </si>
  <si>
    <t>08</t>
  </si>
  <si>
    <t xml:space="preserve">  基本公共卫生服务</t>
  </si>
  <si>
    <t>其他公共卫生支出</t>
  </si>
  <si>
    <t xml:space="preserve">  其他公共卫生支出</t>
  </si>
  <si>
    <t>07</t>
  </si>
  <si>
    <t xml:space="preserve">  其他计划生育事务支出</t>
  </si>
  <si>
    <t>附件4：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</si>
  <si>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</si>
  <si>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</si>
  <si>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</si>
  <si>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</si>
  <si>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</si>
  <si>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</si>
  <si>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</si>
  <si>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</si>
  <si>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</si>
  <si>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</si>
  <si>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</si>
  <si>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</si>
  <si>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</si>
  <si>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社会保障基金</t>
  </si>
  <si>
    <t>基本
建设
支出</t>
  </si>
  <si>
    <t>其他
相关
支出</t>
  </si>
  <si>
    <t>社会保障和就业支出</t>
  </si>
  <si>
    <t xml:space="preserve">  红十字事业</t>
  </si>
  <si>
    <t xml:space="preserve">    其他红十字事业支出</t>
  </si>
  <si>
    <t xml:space="preserve">  208</t>
  </si>
  <si>
    <t xml:space="preserve">  16</t>
  </si>
  <si>
    <t xml:space="preserve">  99</t>
  </si>
  <si>
    <t xml:space="preserve">      其他红十字事业支出</t>
  </si>
  <si>
    <t xml:space="preserve">  其他生活救助</t>
  </si>
  <si>
    <t xml:space="preserve">    其他农村生活救助</t>
  </si>
  <si>
    <t xml:space="preserve">  25</t>
  </si>
  <si>
    <t xml:space="preserve">  02</t>
  </si>
  <si>
    <t xml:space="preserve">      其他农村生活救助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</si>
  <si>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</si>
  <si>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</si>
  <si>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</si>
  <si>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210</t>
  </si>
  <si>
    <t xml:space="preserve">  01</t>
  </si>
  <si>
    <t xml:space="preserve">      行政运行（医疗卫生管理事务）</t>
  </si>
  <si>
    <t xml:space="preserve">    其他医疗卫生与计划生育管理事务支出</t>
  </si>
  <si>
    <t xml:space="preserve">      其他医疗卫生与计划生育管理事务支出</t>
  </si>
  <si>
    <t xml:space="preserve">  公立医院</t>
  </si>
  <si>
    <t xml:space="preserve">    综合医院</t>
  </si>
  <si>
    <t xml:space="preserve">      综合医院</t>
  </si>
  <si>
    <t xml:space="preserve">  基层医疗卫生机构</t>
  </si>
  <si>
    <t xml:space="preserve">    城市社区卫生机构</t>
  </si>
  <si>
    <t xml:space="preserve">  03</t>
  </si>
  <si>
    <t xml:space="preserve">      城市社区卫生机构</t>
  </si>
  <si>
    <t xml:space="preserve">    乡镇卫生院</t>
  </si>
  <si>
    <t xml:space="preserve">      乡镇卫生院</t>
  </si>
  <si>
    <t xml:space="preserve">    其他基层医疗卫生机构支出</t>
  </si>
  <si>
    <t xml:space="preserve">      其他基层医疗卫生机构支出</t>
  </si>
  <si>
    <t xml:space="preserve">  公共卫生</t>
  </si>
  <si>
    <t xml:space="preserve">    疾病预防控制机构</t>
  </si>
  <si>
    <t xml:space="preserve">  04</t>
  </si>
  <si>
    <t xml:space="preserve">      疾病预防控制机构</t>
  </si>
  <si>
    <t xml:space="preserve">    卫生监督机构</t>
  </si>
  <si>
    <t xml:space="preserve">      卫生监督机构</t>
  </si>
  <si>
    <t xml:space="preserve">    妇幼保健机构</t>
  </si>
  <si>
    <t xml:space="preserve">      妇幼保健机构</t>
  </si>
  <si>
    <t xml:space="preserve">    基本公共卫生服务</t>
  </si>
  <si>
    <t xml:space="preserve">  08</t>
  </si>
  <si>
    <t xml:space="preserve">      基本公共卫生服务</t>
  </si>
  <si>
    <t xml:space="preserve">    其他公共卫生支出</t>
  </si>
  <si>
    <t xml:space="preserve">      其他公共卫生支出</t>
  </si>
  <si>
    <t xml:space="preserve">  计划生育事务</t>
  </si>
  <si>
    <t xml:space="preserve">    其他计划生育事务支出</t>
  </si>
  <si>
    <t xml:space="preserve">  07</t>
  </si>
  <si>
    <t xml:space="preserve">      其他计划生育事务支出</t>
  </si>
  <si>
    <t>附件5：</t>
  </si>
  <si>
    <t>财政拨款收支预算总表</t>
  </si>
  <si>
    <t>项目(按支出功能科目类级)</t>
  </si>
  <si>
    <t>一般公共预算支出</t>
  </si>
  <si>
    <t>当年财政拨款收入</t>
  </si>
  <si>
    <t>一般预算</t>
  </si>
  <si>
    <t>纳入预算管理的资金</t>
  </si>
  <si>
    <t>基金</t>
  </si>
  <si>
    <t>预算内投资</t>
  </si>
  <si>
    <t>支出合计</t>
  </si>
  <si>
    <t>上年结余</t>
  </si>
  <si>
    <t>下年结转</t>
  </si>
  <si>
    <t>附件6：</t>
  </si>
  <si>
    <t>一般公共预算支出表</t>
  </si>
  <si>
    <t>支出功能分类科目</t>
  </si>
  <si>
    <t>2018年预算数</t>
  </si>
  <si>
    <t>科目名称</t>
  </si>
  <si>
    <t>2081699</t>
  </si>
  <si>
    <t>2082502</t>
  </si>
  <si>
    <t>2100101</t>
  </si>
  <si>
    <t>2100199</t>
  </si>
  <si>
    <t>2100201</t>
  </si>
  <si>
    <t>2100301</t>
  </si>
  <si>
    <t>2100302</t>
  </si>
  <si>
    <t>2100399</t>
  </si>
  <si>
    <t>2100401</t>
  </si>
  <si>
    <t>2100402</t>
  </si>
  <si>
    <t>2100403</t>
  </si>
  <si>
    <t>2100408</t>
  </si>
  <si>
    <t>2100499</t>
  </si>
  <si>
    <t>2100799</t>
  </si>
  <si>
    <t>附件7：</t>
  </si>
  <si>
    <t>一般公共预算基本支出表</t>
  </si>
  <si>
    <t>支出经济分类科目</t>
  </si>
  <si>
    <t>2018年基本支出</t>
  </si>
  <si>
    <t>人员经费</t>
  </si>
  <si>
    <t>公用经费</t>
  </si>
  <si>
    <t>30130101</t>
  </si>
  <si>
    <t xml:space="preserve">  30130101</t>
  </si>
  <si>
    <t>基本工资</t>
  </si>
  <si>
    <t>30130102</t>
  </si>
  <si>
    <t xml:space="preserve">  30130102</t>
  </si>
  <si>
    <t>津贴补贴</t>
  </si>
  <si>
    <t>30130103</t>
  </si>
  <si>
    <t xml:space="preserve">  30130103</t>
  </si>
  <si>
    <t>奖金</t>
  </si>
  <si>
    <t>30130107</t>
  </si>
  <si>
    <t xml:space="preserve">  30130107</t>
  </si>
  <si>
    <t>绩效工资</t>
  </si>
  <si>
    <t>30130108</t>
  </si>
  <si>
    <t xml:space="preserve">  30130108</t>
  </si>
  <si>
    <t>机关事业单位基本养老保险缴费</t>
  </si>
  <si>
    <t>30130110</t>
  </si>
  <si>
    <t xml:space="preserve">  30130110</t>
  </si>
  <si>
    <t>职工基本医疗保险缴费</t>
  </si>
  <si>
    <t>30130112</t>
  </si>
  <si>
    <t xml:space="preserve">  30130112</t>
  </si>
  <si>
    <t>其他社会保障缴费</t>
  </si>
  <si>
    <t>30130113</t>
  </si>
  <si>
    <t xml:space="preserve">  30130113</t>
  </si>
  <si>
    <t>住房公积金</t>
  </si>
  <si>
    <t>30130199</t>
  </si>
  <si>
    <t xml:space="preserve">  30130199</t>
  </si>
  <si>
    <t>其他工资福利支出</t>
  </si>
  <si>
    <t>30130201</t>
  </si>
  <si>
    <t xml:space="preserve">  30130201</t>
  </si>
  <si>
    <t>办公费</t>
  </si>
  <si>
    <t>30130202</t>
  </si>
  <si>
    <t xml:space="preserve">  30130202</t>
  </si>
  <si>
    <t>印刷费</t>
  </si>
  <si>
    <t>30130204</t>
  </si>
  <si>
    <t xml:space="preserve">  30130204</t>
  </si>
  <si>
    <t>手续费</t>
  </si>
  <si>
    <t>30130205</t>
  </si>
  <si>
    <t xml:space="preserve">  30130205</t>
  </si>
  <si>
    <t>水费</t>
  </si>
  <si>
    <t>30130206</t>
  </si>
  <si>
    <t xml:space="preserve">  30130206</t>
  </si>
  <si>
    <t>电费</t>
  </si>
  <si>
    <t>30130207</t>
  </si>
  <si>
    <t xml:space="preserve">  30130207</t>
  </si>
  <si>
    <t>邮电费</t>
  </si>
  <si>
    <t>30130211</t>
  </si>
  <si>
    <t xml:space="preserve">  30130211</t>
  </si>
  <si>
    <t>差旅费</t>
  </si>
  <si>
    <t>30130213</t>
  </si>
  <si>
    <t xml:space="preserve">  30130213</t>
  </si>
  <si>
    <t>维修(护)费</t>
  </si>
  <si>
    <t>30130215</t>
  </si>
  <si>
    <t xml:space="preserve">  30130215</t>
  </si>
  <si>
    <t>会议费</t>
  </si>
  <si>
    <t>30130216</t>
  </si>
  <si>
    <t xml:space="preserve">  30130216</t>
  </si>
  <si>
    <t>培训费</t>
  </si>
  <si>
    <t>30130217</t>
  </si>
  <si>
    <t xml:space="preserve">  30130217</t>
  </si>
  <si>
    <t>公务接待费</t>
  </si>
  <si>
    <t>30130218</t>
  </si>
  <si>
    <t xml:space="preserve">  30130218</t>
  </si>
  <si>
    <t>专用材料费</t>
  </si>
  <si>
    <t>30130224</t>
  </si>
  <si>
    <t xml:space="preserve">  30130224</t>
  </si>
  <si>
    <t>被装购置费</t>
  </si>
  <si>
    <t>30130226</t>
  </si>
  <si>
    <t xml:space="preserve">  30130226</t>
  </si>
  <si>
    <t>劳务费</t>
  </si>
  <si>
    <t>30130227</t>
  </si>
  <si>
    <t xml:space="preserve">  30130227</t>
  </si>
  <si>
    <t>委托业务费</t>
  </si>
  <si>
    <t>30130228</t>
  </si>
  <si>
    <t xml:space="preserve">  30130228</t>
  </si>
  <si>
    <t>工会经费</t>
  </si>
  <si>
    <t>30130229</t>
  </si>
  <si>
    <t xml:space="preserve">  30130229</t>
  </si>
  <si>
    <t>福利费</t>
  </si>
  <si>
    <t>30130231</t>
  </si>
  <si>
    <t xml:space="preserve">  30130231</t>
  </si>
  <si>
    <t>公务用车运行维护费</t>
  </si>
  <si>
    <t>30130239</t>
  </si>
  <si>
    <t xml:space="preserve">  30130239</t>
  </si>
  <si>
    <t>其他交通费用</t>
  </si>
  <si>
    <t>30130299</t>
  </si>
  <si>
    <t xml:space="preserve">  30130299</t>
  </si>
  <si>
    <t>其他商品和服务支出</t>
  </si>
  <si>
    <t>30130301</t>
  </si>
  <si>
    <t xml:space="preserve">  30130301</t>
  </si>
  <si>
    <t>离休费</t>
  </si>
  <si>
    <t>30130305</t>
  </si>
  <si>
    <t xml:space="preserve">  30130305</t>
  </si>
  <si>
    <t>生活补助</t>
  </si>
  <si>
    <t>30130309</t>
  </si>
  <si>
    <t xml:space="preserve">  30130309</t>
  </si>
  <si>
    <t>奖励金</t>
  </si>
  <si>
    <t>30130399</t>
  </si>
  <si>
    <t xml:space="preserve">  30130399</t>
  </si>
  <si>
    <t>其他对个人和家庭的补助支出</t>
  </si>
  <si>
    <t>附件8：</t>
  </si>
  <si>
    <t>一般公共预算“三公经费”支出表</t>
  </si>
  <si>
    <t>单位编码</t>
  </si>
  <si>
    <t>单位名称</t>
  </si>
  <si>
    <t>因公出国(境)费</t>
  </si>
  <si>
    <t>公务用车购置</t>
  </si>
  <si>
    <t>404001</t>
  </si>
  <si>
    <t>青山湖区卫生和计划生育委员会本级</t>
  </si>
  <si>
    <t xml:space="preserve">  404001</t>
  </si>
  <si>
    <t xml:space="preserve">  青山湖区卫生和计划生育委员会本级</t>
  </si>
  <si>
    <t>404002</t>
  </si>
  <si>
    <t>青山湖疾病预防控制中心</t>
  </si>
  <si>
    <t xml:space="preserve">  404002</t>
  </si>
  <si>
    <t xml:space="preserve">  青山湖疾病预防控制中心</t>
  </si>
  <si>
    <t>404003</t>
  </si>
  <si>
    <t>青山湖区妇幼保健计划生育服务中心</t>
  </si>
  <si>
    <t xml:space="preserve">  404003</t>
  </si>
  <si>
    <t xml:space="preserve">  青山湖区妇幼保健计划生育服务中心</t>
  </si>
  <si>
    <t>404004</t>
  </si>
  <si>
    <t>南昌市第十医院</t>
  </si>
  <si>
    <t xml:space="preserve">  404004</t>
  </si>
  <si>
    <t xml:space="preserve">  南昌市第十医院</t>
  </si>
  <si>
    <t>404005</t>
  </si>
  <si>
    <t>青山湖区卫生监督所</t>
  </si>
  <si>
    <t xml:space="preserve">  404005</t>
  </si>
  <si>
    <t xml:space="preserve">  青山湖区卫生监督所</t>
  </si>
  <si>
    <t>404007</t>
  </si>
  <si>
    <t>青山湖区湖坊医院</t>
  </si>
  <si>
    <t xml:space="preserve">  404007</t>
  </si>
  <si>
    <t xml:space="preserve">  青山湖区湖坊医院</t>
  </si>
  <si>
    <t>404009</t>
  </si>
  <si>
    <t>青山湖区京东医院</t>
  </si>
  <si>
    <t xml:space="preserve">  404009</t>
  </si>
  <si>
    <t xml:space="preserve">  青山湖区京东医院</t>
  </si>
  <si>
    <t>404010</t>
  </si>
  <si>
    <t>青山湖区罗家镇中心卫生院</t>
  </si>
  <si>
    <t xml:space="preserve">  404010</t>
  </si>
  <si>
    <t xml:space="preserve">  青山湖区罗家镇中心卫生院</t>
  </si>
  <si>
    <t>404011</t>
  </si>
  <si>
    <t>青山湖区爱卫办</t>
  </si>
  <si>
    <t xml:space="preserve">  404011</t>
  </si>
  <si>
    <t xml:space="preserve">  青山湖区爱卫办</t>
  </si>
  <si>
    <t>附件9：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</si>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</sst>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);[Red]\(#,##0.0\)"/>
  </numFmts>
  <fonts count="45"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40" fontId="2" fillId="0" borderId="1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76" fontId="1" fillId="0" borderId="0" xfId="0" applyNumberFormat="1" applyFont="1" applyFill="1" applyAlignment="1" applyProtection="1">
      <alignment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40" fontId="2" fillId="0" borderId="16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40" fontId="1" fillId="0" borderId="16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left" vertical="center"/>
    </xf>
    <xf numFmtId="40" fontId="1" fillId="0" borderId="15" xfId="0" applyNumberFormat="1" applyFont="1" applyFill="1" applyBorder="1" applyAlignment="1">
      <alignment horizontal="left" vertical="center"/>
    </xf>
    <xf numFmtId="40" fontId="2" fillId="0" borderId="15" xfId="0" applyNumberFormat="1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left" vertical="center"/>
    </xf>
    <xf numFmtId="40" fontId="2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Border="1" applyAlignment="1">
      <alignment horizontal="right" vertical="center"/>
    </xf>
    <xf numFmtId="40" fontId="1" fillId="0" borderId="10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tabSelected="1" workbookViewId="0" topLeftCell="B17">
      <selection activeCell="F29" sqref="F29"/>
    </sheetView>
  </sheetViews>
  <sheetFormatPr defaultColWidth="9.16015625" defaultRowHeight="11.25"/>
  <cols>
    <col min="1" max="3" width="30.33203125" style="35" customWidth="1"/>
    <col min="4" max="4" width="30.33203125" style="36" customWidth="1"/>
    <col min="5" max="5" width="30.33203125" style="35" customWidth="1"/>
    <col min="6" max="6" width="30.33203125" style="96" customWidth="1"/>
    <col min="7" max="16384" width="9.16015625" style="35" customWidth="1"/>
  </cols>
  <sheetData>
    <row r="1" ht="15" customHeight="1">
      <c r="A1" s="97" t="s">
        <v>0</v>
      </c>
    </row>
    <row r="2" ht="15" customHeight="1"/>
    <row r="3" spans="1:6" ht="14.25">
      <c r="A3" s="37" t="s">
        <v>1</v>
      </c>
      <c r="B3" s="37"/>
      <c r="C3" s="37"/>
      <c r="D3" s="37"/>
      <c r="E3" s="37"/>
      <c r="F3" s="37"/>
    </row>
    <row r="4" spans="1:6" s="94" customFormat="1" ht="15" customHeight="1">
      <c r="A4" s="98"/>
      <c r="B4" s="98"/>
      <c r="C4" s="98"/>
      <c r="D4" s="28"/>
      <c r="E4" s="98"/>
      <c r="F4" s="99" t="s">
        <v>2</v>
      </c>
    </row>
    <row r="5" spans="1:6" s="94" customFormat="1" ht="15" customHeight="1">
      <c r="A5" s="100" t="s">
        <v>3</v>
      </c>
      <c r="B5" s="100"/>
      <c r="C5" s="43" t="s">
        <v>4</v>
      </c>
      <c r="D5" s="101"/>
      <c r="E5" s="101"/>
      <c r="F5" s="102"/>
    </row>
    <row r="6" spans="1:6" s="94" customFormat="1" ht="15" customHeight="1">
      <c r="A6" s="40" t="s">
        <v>5</v>
      </c>
      <c r="B6" s="41" t="s">
        <v>6</v>
      </c>
      <c r="C6" s="40" t="s">
        <v>7</v>
      </c>
      <c r="D6" s="22" t="s">
        <v>6</v>
      </c>
      <c r="E6" s="40" t="s">
        <v>8</v>
      </c>
      <c r="F6" s="40" t="s">
        <v>6</v>
      </c>
    </row>
    <row r="7" spans="1:6" s="94" customFormat="1" ht="15" customHeight="1">
      <c r="A7" s="103" t="s">
        <v>9</v>
      </c>
      <c r="B7" s="104">
        <v>6941.91</v>
      </c>
      <c r="C7" s="105" t="s">
        <v>10</v>
      </c>
      <c r="D7" s="106">
        <v>5544.6</v>
      </c>
      <c r="E7" s="107" t="str">
        <f>'部门支出总表'!D9</f>
        <v>社会保障和就业支出</v>
      </c>
      <c r="F7" s="108">
        <f>'部门支出总表'!E9</f>
        <v>66.02</v>
      </c>
    </row>
    <row r="8" spans="1:6" ht="15" customHeight="1">
      <c r="A8" s="47" t="s">
        <v>11</v>
      </c>
      <c r="B8" s="48">
        <v>4807.11</v>
      </c>
      <c r="C8" s="109" t="s">
        <v>12</v>
      </c>
      <c r="D8" s="110">
        <v>2753.93</v>
      </c>
      <c r="E8" s="107" t="str">
        <f>'部门支出总表'!D10</f>
        <v>  红十字事业</v>
      </c>
      <c r="F8" s="108">
        <f>'部门支出总表'!E10</f>
        <v>46.02</v>
      </c>
    </row>
    <row r="9" spans="1:6" ht="15" customHeight="1">
      <c r="A9" s="47" t="s">
        <v>13</v>
      </c>
      <c r="B9" s="48">
        <v>2134.8</v>
      </c>
      <c r="C9" s="109" t="s">
        <v>14</v>
      </c>
      <c r="D9" s="111">
        <v>2751.2</v>
      </c>
      <c r="E9" s="107" t="str">
        <f>'部门支出总表'!D11</f>
        <v>    其他红十字事业支出</v>
      </c>
      <c r="F9" s="108">
        <f>'部门支出总表'!E11</f>
        <v>46.02</v>
      </c>
    </row>
    <row r="10" spans="1:6" ht="15" customHeight="1">
      <c r="A10" s="47" t="s">
        <v>15</v>
      </c>
      <c r="B10" s="48">
        <v>0</v>
      </c>
      <c r="C10" s="109" t="s">
        <v>16</v>
      </c>
      <c r="D10" s="88">
        <v>39.47</v>
      </c>
      <c r="E10" s="107" t="str">
        <f>'部门支出总表'!D12</f>
        <v>      其他红十字事业支出</v>
      </c>
      <c r="F10" s="108">
        <f>'部门支出总表'!E12</f>
        <v>46.02</v>
      </c>
    </row>
    <row r="11" spans="1:8" ht="15" customHeight="1">
      <c r="A11" s="49" t="s">
        <v>17</v>
      </c>
      <c r="B11" s="48">
        <v>0</v>
      </c>
      <c r="C11" s="109" t="s">
        <v>18</v>
      </c>
      <c r="D11" s="110"/>
      <c r="E11" s="107" t="str">
        <f>'部门支出总表'!D13</f>
        <v>  其他生活救助</v>
      </c>
      <c r="F11" s="108">
        <f>'部门支出总表'!E13</f>
        <v>20</v>
      </c>
      <c r="H11" s="50"/>
    </row>
    <row r="12" spans="1:6" ht="15" customHeight="1">
      <c r="A12" s="49" t="s">
        <v>19</v>
      </c>
      <c r="B12" s="48">
        <v>0</v>
      </c>
      <c r="C12" s="105" t="s">
        <v>20</v>
      </c>
      <c r="D12" s="106">
        <v>1397.31</v>
      </c>
      <c r="E12" s="107" t="str">
        <f>'部门支出总表'!D14</f>
        <v>    其他农村生活救助</v>
      </c>
      <c r="F12" s="108">
        <f>'部门支出总表'!E14</f>
        <v>20</v>
      </c>
    </row>
    <row r="13" spans="1:6" s="94" customFormat="1" ht="15" customHeight="1">
      <c r="A13" s="112" t="s">
        <v>21</v>
      </c>
      <c r="B13" s="104">
        <v>0</v>
      </c>
      <c r="C13" s="109" t="s">
        <v>22</v>
      </c>
      <c r="D13" s="110">
        <v>0</v>
      </c>
      <c r="E13" s="107" t="str">
        <f>'部门支出总表'!D15</f>
        <v>      其他农村生活救助</v>
      </c>
      <c r="F13" s="108">
        <f>'部门支出总表'!E15</f>
        <v>20</v>
      </c>
    </row>
    <row r="14" spans="1:8" ht="15" customHeight="1">
      <c r="A14" s="103" t="s">
        <v>23</v>
      </c>
      <c r="B14" s="48">
        <v>0</v>
      </c>
      <c r="C14" s="109" t="s">
        <v>14</v>
      </c>
      <c r="D14" s="111">
        <v>211.6</v>
      </c>
      <c r="E14" s="107" t="str">
        <f>'部门支出总表'!D16</f>
        <v>医疗卫生与计划生育支出</v>
      </c>
      <c r="F14" s="108">
        <f>'部门支出总表'!E16</f>
        <v>6875.89</v>
      </c>
      <c r="H14" s="51"/>
    </row>
    <row r="15" spans="1:6" ht="15" customHeight="1">
      <c r="A15" s="103" t="s">
        <v>24</v>
      </c>
      <c r="B15" s="48">
        <v>0</v>
      </c>
      <c r="C15" s="109" t="s">
        <v>25</v>
      </c>
      <c r="D15" s="88">
        <v>1185.71</v>
      </c>
      <c r="E15" s="107" t="str">
        <f>'部门支出总表'!D17</f>
        <v>  医疗卫生与计划生育管理事务</v>
      </c>
      <c r="F15" s="108">
        <f>'部门支出总表'!E17</f>
        <v>389.42</v>
      </c>
    </row>
    <row r="16" spans="1:6" ht="15" customHeight="1">
      <c r="A16" s="103" t="s">
        <v>26</v>
      </c>
      <c r="B16" s="48">
        <v>0</v>
      </c>
      <c r="C16" s="109" t="s">
        <v>27</v>
      </c>
      <c r="D16" s="110"/>
      <c r="E16" s="107" t="str">
        <f>'部门支出总表'!D18</f>
        <v>    行政运行（医疗卫生管理事务）</v>
      </c>
      <c r="F16" s="108">
        <f>'部门支出总表'!E18</f>
        <v>355.88</v>
      </c>
    </row>
    <row r="17" spans="1:6" ht="15" customHeight="1">
      <c r="A17" s="103" t="s">
        <v>28</v>
      </c>
      <c r="B17" s="52">
        <v>0</v>
      </c>
      <c r="C17" s="109" t="s">
        <v>29</v>
      </c>
      <c r="D17" s="111">
        <v>0</v>
      </c>
      <c r="E17" s="107" t="str">
        <f>'部门支出总表'!D19</f>
        <v>      行政运行（医疗卫生管理事务）</v>
      </c>
      <c r="F17" s="108">
        <f>'部门支出总表'!E19</f>
        <v>355.88</v>
      </c>
    </row>
    <row r="18" spans="1:6" ht="15" customHeight="1">
      <c r="A18" s="53"/>
      <c r="B18" s="54"/>
      <c r="C18" s="113" t="s">
        <v>30</v>
      </c>
      <c r="D18" s="88">
        <v>0</v>
      </c>
      <c r="E18" s="107" t="str">
        <f>'部门支出总表'!D20</f>
        <v>    其他医疗卫生与计划生育管理事务支出</v>
      </c>
      <c r="F18" s="108">
        <f>'部门支出总表'!E20</f>
        <v>33.54</v>
      </c>
    </row>
    <row r="19" spans="1:6" ht="15" customHeight="1">
      <c r="A19" s="53"/>
      <c r="B19" s="52"/>
      <c r="C19" s="113" t="s">
        <v>31</v>
      </c>
      <c r="D19" s="110">
        <v>0</v>
      </c>
      <c r="E19" s="107" t="str">
        <f>'部门支出总表'!D21</f>
        <v>      其他医疗卫生与计划生育管理事务支出</v>
      </c>
      <c r="F19" s="108">
        <f>'部门支出总表'!E21</f>
        <v>33.54</v>
      </c>
    </row>
    <row r="20" spans="1:6" ht="15" customHeight="1">
      <c r="A20" s="53"/>
      <c r="B20" s="52"/>
      <c r="C20" s="113" t="s">
        <v>18</v>
      </c>
      <c r="D20" s="111">
        <v>0</v>
      </c>
      <c r="E20" s="107" t="str">
        <f>'部门支出总表'!D22</f>
        <v>  公立医院</v>
      </c>
      <c r="F20" s="108">
        <f>'部门支出总表'!E22</f>
        <v>695.6</v>
      </c>
    </row>
    <row r="21" spans="1:6" ht="15" customHeight="1">
      <c r="A21" s="53"/>
      <c r="B21" s="52"/>
      <c r="C21" s="113" t="s">
        <v>32</v>
      </c>
      <c r="D21" s="111">
        <v>0</v>
      </c>
      <c r="E21" s="107" t="str">
        <f>'部门支出总表'!D23</f>
        <v>    综合医院</v>
      </c>
      <c r="F21" s="108">
        <f>'部门支出总表'!E23</f>
        <v>695.6</v>
      </c>
    </row>
    <row r="22" spans="1:6" ht="15" customHeight="1">
      <c r="A22" s="53"/>
      <c r="B22" s="52"/>
      <c r="C22" s="114" t="s">
        <v>33</v>
      </c>
      <c r="D22" s="111">
        <v>0</v>
      </c>
      <c r="E22" s="107" t="str">
        <f>'部门支出总表'!D24</f>
        <v>      综合医院</v>
      </c>
      <c r="F22" s="108">
        <f>'部门支出总表'!E24</f>
        <v>695.6</v>
      </c>
    </row>
    <row r="23" spans="1:8" ht="15" customHeight="1">
      <c r="A23" s="53"/>
      <c r="B23" s="52"/>
      <c r="C23" s="114" t="s">
        <v>34</v>
      </c>
      <c r="D23" s="88">
        <v>0</v>
      </c>
      <c r="E23" s="107" t="str">
        <f>'部门支出总表'!D25</f>
        <v>  基层医疗卫生机构</v>
      </c>
      <c r="F23" s="108">
        <f>'部门支出总表'!E25</f>
        <v>2021.98</v>
      </c>
      <c r="H23" s="51"/>
    </row>
    <row r="24" spans="1:6" ht="15" customHeight="1">
      <c r="A24" s="53"/>
      <c r="B24" s="52"/>
      <c r="C24" s="114" t="s">
        <v>35</v>
      </c>
      <c r="D24" s="115">
        <v>0</v>
      </c>
      <c r="E24" s="107" t="str">
        <f>'部门支出总表'!D26</f>
        <v>    城市社区卫生机构</v>
      </c>
      <c r="F24" s="108">
        <f>'部门支出总表'!E26</f>
        <v>163.41</v>
      </c>
    </row>
    <row r="25" spans="1:6" ht="15" customHeight="1">
      <c r="A25" s="53"/>
      <c r="B25" s="52"/>
      <c r="C25" s="116"/>
      <c r="D25" s="115"/>
      <c r="E25" s="107" t="str">
        <f>'部门支出总表'!D27</f>
        <v>      城市社区卫生机构</v>
      </c>
      <c r="F25" s="108">
        <f>'部门支出总表'!E27</f>
        <v>163.41</v>
      </c>
    </row>
    <row r="26" spans="1:6" ht="15" customHeight="1">
      <c r="A26" s="53"/>
      <c r="B26" s="52"/>
      <c r="C26" s="116"/>
      <c r="D26" s="88"/>
      <c r="E26" s="107" t="str">
        <f>'部门支出总表'!D28</f>
        <v>    乡镇卫生院</v>
      </c>
      <c r="F26" s="108">
        <f>'部门支出总表'!E28</f>
        <v>1844.47</v>
      </c>
    </row>
    <row r="27" spans="1:6" ht="15" customHeight="1">
      <c r="A27" s="53"/>
      <c r="B27" s="52"/>
      <c r="C27" s="116"/>
      <c r="D27" s="88"/>
      <c r="E27" s="107" t="str">
        <f>'部门支出总表'!D29</f>
        <v>      乡镇卫生院</v>
      </c>
      <c r="F27" s="108">
        <f>'部门支出总表'!E29</f>
        <v>50</v>
      </c>
    </row>
    <row r="28" spans="1:6" ht="15" customHeight="1">
      <c r="A28" s="53"/>
      <c r="B28" s="52"/>
      <c r="C28" s="116"/>
      <c r="D28" s="88"/>
      <c r="E28" s="107" t="str">
        <f>'部门支出总表'!D30</f>
        <v>      乡镇卫生院</v>
      </c>
      <c r="F28" s="108">
        <f>'部门支出总表'!E30</f>
        <v>301.39</v>
      </c>
    </row>
    <row r="29" spans="1:6" ht="15" customHeight="1">
      <c r="A29" s="53"/>
      <c r="B29" s="52"/>
      <c r="C29" s="116"/>
      <c r="D29" s="88"/>
      <c r="E29" s="107" t="str">
        <f>'部门支出总表'!D31</f>
        <v>      乡镇卫生院</v>
      </c>
      <c r="F29" s="108">
        <f>'部门支出总表'!E31</f>
        <v>452.06</v>
      </c>
    </row>
    <row r="30" spans="1:8" ht="15" customHeight="1">
      <c r="A30" s="53"/>
      <c r="B30" s="52"/>
      <c r="C30" s="116"/>
      <c r="D30" s="88"/>
      <c r="E30" s="107" t="str">
        <f>'部门支出总表'!D32</f>
        <v>      乡镇卫生院</v>
      </c>
      <c r="F30" s="108">
        <f>'部门支出总表'!E32</f>
        <v>421.59</v>
      </c>
      <c r="H30" s="51"/>
    </row>
    <row r="31" spans="1:8" ht="15" customHeight="1">
      <c r="A31" s="53"/>
      <c r="B31" s="52"/>
      <c r="C31" s="116"/>
      <c r="D31" s="88"/>
      <c r="E31" s="107" t="str">
        <f>'部门支出总表'!D33</f>
        <v>      乡镇卫生院</v>
      </c>
      <c r="F31" s="108">
        <f>'部门支出总表'!E33</f>
        <v>619.43</v>
      </c>
      <c r="H31" s="51"/>
    </row>
    <row r="32" spans="1:8" ht="15" customHeight="1">
      <c r="A32" s="53"/>
      <c r="B32" s="52"/>
      <c r="C32" s="116"/>
      <c r="D32" s="88"/>
      <c r="E32" s="107" t="str">
        <f>'部门支出总表'!D34</f>
        <v>    其他基层医疗卫生机构支出</v>
      </c>
      <c r="F32" s="108">
        <f>'部门支出总表'!E34</f>
        <v>14.1</v>
      </c>
      <c r="H32" s="51"/>
    </row>
    <row r="33" spans="1:8" ht="15" customHeight="1">
      <c r="A33" s="53"/>
      <c r="B33" s="52"/>
      <c r="C33" s="116"/>
      <c r="D33" s="88"/>
      <c r="E33" s="107" t="str">
        <f>'部门支出总表'!D35</f>
        <v>      其他基层医疗卫生机构支出</v>
      </c>
      <c r="F33" s="108">
        <f>'部门支出总表'!E35</f>
        <v>14.1</v>
      </c>
      <c r="H33" s="51"/>
    </row>
    <row r="34" spans="1:8" ht="15" customHeight="1">
      <c r="A34" s="53"/>
      <c r="B34" s="52"/>
      <c r="C34" s="116"/>
      <c r="D34" s="111"/>
      <c r="E34" s="35" t="s">
        <v>36</v>
      </c>
      <c r="F34" s="96">
        <v>642.75</v>
      </c>
      <c r="H34" s="51"/>
    </row>
    <row r="35" spans="1:6" ht="15" customHeight="1">
      <c r="A35" s="40" t="s">
        <v>37</v>
      </c>
      <c r="B35" s="104">
        <f>SUM(B7,B13,B14,B15,B16,B17)</f>
        <v>6941.91</v>
      </c>
      <c r="C35" s="117" t="s">
        <v>38</v>
      </c>
      <c r="D35" s="106">
        <f>SUM(D7,D12,D22,D23,D24)</f>
        <v>6941.91</v>
      </c>
      <c r="E35" s="107" t="str">
        <f>'部门支出总表'!D36</f>
        <v>  公共卫生</v>
      </c>
      <c r="F35" s="108">
        <f>'部门支出总表'!E36</f>
        <v>3126.14</v>
      </c>
    </row>
    <row r="36" spans="1:6" s="94" customFormat="1" ht="15" customHeight="1">
      <c r="A36" s="103" t="s">
        <v>39</v>
      </c>
      <c r="B36" s="104">
        <v>0</v>
      </c>
      <c r="C36" s="105" t="s">
        <v>40</v>
      </c>
      <c r="D36" s="118">
        <v>0</v>
      </c>
      <c r="E36" s="45" t="s">
        <v>38</v>
      </c>
      <c r="F36" s="119">
        <f>D40</f>
        <v>6941.91</v>
      </c>
    </row>
    <row r="37" spans="1:6" s="94" customFormat="1" ht="15" customHeight="1">
      <c r="A37" s="103" t="s">
        <v>41</v>
      </c>
      <c r="B37" s="104">
        <v>0</v>
      </c>
      <c r="C37" s="107"/>
      <c r="D37" s="118"/>
      <c r="E37" s="107" t="s">
        <v>42</v>
      </c>
      <c r="F37" s="119"/>
    </row>
    <row r="38" spans="1:6" s="94" customFormat="1" ht="15" customHeight="1">
      <c r="A38" s="47" t="s">
        <v>43</v>
      </c>
      <c r="B38" s="48">
        <v>0</v>
      </c>
      <c r="C38" s="120"/>
      <c r="D38" s="88"/>
      <c r="E38" s="116"/>
      <c r="F38" s="121"/>
    </row>
    <row r="39" spans="1:6" ht="15" customHeight="1">
      <c r="A39" s="47" t="s">
        <v>44</v>
      </c>
      <c r="B39" s="52">
        <v>0</v>
      </c>
      <c r="C39" s="120"/>
      <c r="D39" s="111"/>
      <c r="E39" s="116"/>
      <c r="F39" s="121"/>
    </row>
    <row r="40" spans="1:6" ht="15" customHeight="1">
      <c r="A40" s="40" t="s">
        <v>45</v>
      </c>
      <c r="B40" s="122">
        <f>SUM(B35,B36,B37)</f>
        <v>6941.91</v>
      </c>
      <c r="C40" s="117" t="s">
        <v>46</v>
      </c>
      <c r="D40" s="106">
        <v>6941.91</v>
      </c>
      <c r="E40" s="45" t="s">
        <v>46</v>
      </c>
      <c r="F40" s="123">
        <f>D40</f>
        <v>6941.91</v>
      </c>
    </row>
    <row r="41" spans="1:6" s="95" customFormat="1" ht="15" customHeight="1">
      <c r="A41" s="35"/>
      <c r="B41" s="59"/>
      <c r="C41" s="59"/>
      <c r="D41" s="60"/>
      <c r="E41" s="59"/>
      <c r="F41" s="124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25">
      <selection activeCell="A1" sqref="A1:S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9" width="10.83203125" style="1" customWidth="1"/>
    <col min="20" max="16384" width="9.16015625" style="1" customWidth="1"/>
  </cols>
  <sheetData>
    <row r="1" spans="1:19" ht="20.25" customHeight="1">
      <c r="A1" s="19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4:19" s="17" customFormat="1" ht="20.25" customHeight="1">
      <c r="D2" s="17" t="s">
        <v>48</v>
      </c>
      <c r="S2" s="36"/>
    </row>
    <row r="3" spans="1:19" s="17" customFormat="1" ht="20.25" customHeight="1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7" customFormat="1" ht="20.25" customHeight="1">
      <c r="A4" s="5" t="s">
        <v>2</v>
      </c>
      <c r="B4" s="5"/>
      <c r="C4" s="5"/>
      <c r="D4" s="77"/>
      <c r="E4" s="77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Q4" s="77"/>
      <c r="R4" s="77"/>
      <c r="S4" s="77"/>
    </row>
    <row r="5" spans="1:19" s="17" customFormat="1" ht="20.25" customHeight="1">
      <c r="A5" s="6" t="s">
        <v>50</v>
      </c>
      <c r="B5" s="6"/>
      <c r="C5" s="6"/>
      <c r="D5" s="78" t="s">
        <v>51</v>
      </c>
      <c r="E5" s="79" t="s">
        <v>52</v>
      </c>
      <c r="F5" s="80" t="s">
        <v>53</v>
      </c>
      <c r="G5" s="80"/>
      <c r="H5" s="81" t="s">
        <v>54</v>
      </c>
      <c r="I5" s="80"/>
      <c r="J5" s="80"/>
      <c r="K5" s="80"/>
      <c r="L5" s="80"/>
      <c r="M5" s="80"/>
      <c r="N5" s="81" t="s">
        <v>55</v>
      </c>
      <c r="O5" s="91" t="s">
        <v>56</v>
      </c>
      <c r="P5" s="66" t="s">
        <v>57</v>
      </c>
      <c r="Q5" s="66" t="s">
        <v>58</v>
      </c>
      <c r="R5" s="66" t="s">
        <v>59</v>
      </c>
      <c r="S5" s="66" t="s">
        <v>60</v>
      </c>
    </row>
    <row r="6" spans="1:19" s="17" customFormat="1" ht="48.75" customHeight="1">
      <c r="A6" s="82" t="s">
        <v>61</v>
      </c>
      <c r="B6" s="83" t="s">
        <v>62</v>
      </c>
      <c r="C6" s="83" t="s">
        <v>63</v>
      </c>
      <c r="D6" s="84"/>
      <c r="E6" s="84"/>
      <c r="F6" s="82" t="s">
        <v>64</v>
      </c>
      <c r="G6" s="82" t="s">
        <v>65</v>
      </c>
      <c r="H6" s="83" t="s">
        <v>66</v>
      </c>
      <c r="I6" s="83" t="s">
        <v>67</v>
      </c>
      <c r="J6" s="83" t="s">
        <v>68</v>
      </c>
      <c r="K6" s="83" t="s">
        <v>69</v>
      </c>
      <c r="L6" s="83" t="s">
        <v>70</v>
      </c>
      <c r="M6" s="83" t="s">
        <v>71</v>
      </c>
      <c r="N6" s="80"/>
      <c r="O6" s="66"/>
      <c r="P6" s="66"/>
      <c r="Q6" s="66"/>
      <c r="R6" s="66"/>
      <c r="S6" s="66"/>
    </row>
    <row r="7" spans="1:19" s="17" customFormat="1" ht="20.25" customHeight="1">
      <c r="A7" s="85" t="s">
        <v>72</v>
      </c>
      <c r="B7" s="86" t="s">
        <v>72</v>
      </c>
      <c r="C7" s="22" t="s">
        <v>72</v>
      </c>
      <c r="D7" s="22" t="s">
        <v>72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</row>
    <row r="8" spans="1:19" s="17" customFormat="1" ht="20.25" customHeight="1">
      <c r="A8" s="87"/>
      <c r="B8" s="87"/>
      <c r="C8" s="87"/>
      <c r="D8" s="87"/>
      <c r="E8" s="88">
        <v>6941.91</v>
      </c>
      <c r="F8" s="89">
        <v>0</v>
      </c>
      <c r="G8" s="90">
        <v>0</v>
      </c>
      <c r="H8" s="89">
        <v>6941.91</v>
      </c>
      <c r="I8" s="92">
        <v>4807.11</v>
      </c>
      <c r="J8" s="92">
        <v>2134.8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0">
        <v>0</v>
      </c>
      <c r="Q8" s="93">
        <v>0</v>
      </c>
      <c r="R8" s="89">
        <v>0</v>
      </c>
      <c r="S8" s="90">
        <v>0</v>
      </c>
    </row>
    <row r="9" spans="1:25" s="17" customFormat="1" ht="20.25" customHeight="1">
      <c r="A9" s="87"/>
      <c r="B9" s="87"/>
      <c r="C9" s="87"/>
      <c r="D9" s="87" t="s">
        <v>73</v>
      </c>
      <c r="E9" s="88">
        <v>46.02</v>
      </c>
      <c r="F9" s="89">
        <v>0</v>
      </c>
      <c r="G9" s="90">
        <v>0</v>
      </c>
      <c r="H9" s="89">
        <v>46.02</v>
      </c>
      <c r="I9" s="92">
        <v>46.02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0">
        <v>0</v>
      </c>
      <c r="Q9" s="93">
        <v>0</v>
      </c>
      <c r="R9" s="89">
        <v>0</v>
      </c>
      <c r="S9" s="90">
        <v>0</v>
      </c>
      <c r="U9" s="1"/>
      <c r="V9" s="1"/>
      <c r="W9" s="1"/>
      <c r="X9" s="1"/>
      <c r="Y9" s="1"/>
    </row>
    <row r="10" spans="1:25" s="17" customFormat="1" ht="20.25" customHeight="1">
      <c r="A10" s="87" t="s">
        <v>74</v>
      </c>
      <c r="B10" s="87" t="s">
        <v>75</v>
      </c>
      <c r="C10" s="87" t="s">
        <v>76</v>
      </c>
      <c r="D10" s="87" t="s">
        <v>77</v>
      </c>
      <c r="E10" s="88">
        <v>46.02</v>
      </c>
      <c r="F10" s="89">
        <v>0</v>
      </c>
      <c r="G10" s="90">
        <v>0</v>
      </c>
      <c r="H10" s="89">
        <v>46.02</v>
      </c>
      <c r="I10" s="92">
        <v>46.02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0">
        <v>0</v>
      </c>
      <c r="Q10" s="93">
        <v>0</v>
      </c>
      <c r="R10" s="89">
        <v>0</v>
      </c>
      <c r="S10" s="90">
        <v>0</v>
      </c>
      <c r="T10" s="1"/>
      <c r="U10" s="1"/>
      <c r="V10" s="1"/>
      <c r="W10" s="1"/>
      <c r="X10" s="1"/>
      <c r="Y10" s="1"/>
    </row>
    <row r="11" spans="1:256" ht="20.25" customHeight="1">
      <c r="A11" s="87"/>
      <c r="B11" s="87"/>
      <c r="C11" s="87"/>
      <c r="D11" s="87" t="s">
        <v>78</v>
      </c>
      <c r="E11" s="88">
        <v>20</v>
      </c>
      <c r="F11" s="89">
        <v>0</v>
      </c>
      <c r="G11" s="90">
        <v>0</v>
      </c>
      <c r="H11" s="89">
        <v>20</v>
      </c>
      <c r="I11" s="92">
        <v>20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0">
        <v>0</v>
      </c>
      <c r="Q11" s="93">
        <v>0</v>
      </c>
      <c r="R11" s="89">
        <v>0</v>
      </c>
      <c r="S11" s="90">
        <v>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0.25" customHeight="1">
      <c r="A12" s="87" t="s">
        <v>74</v>
      </c>
      <c r="B12" s="87" t="s">
        <v>79</v>
      </c>
      <c r="C12" s="87" t="s">
        <v>80</v>
      </c>
      <c r="D12" s="87" t="s">
        <v>81</v>
      </c>
      <c r="E12" s="88">
        <v>20</v>
      </c>
      <c r="F12" s="89">
        <v>0</v>
      </c>
      <c r="G12" s="90">
        <v>0</v>
      </c>
      <c r="H12" s="89">
        <v>20</v>
      </c>
      <c r="I12" s="92">
        <v>20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0">
        <v>0</v>
      </c>
      <c r="Q12" s="93">
        <v>0</v>
      </c>
      <c r="R12" s="89">
        <v>0</v>
      </c>
      <c r="S12" s="90">
        <v>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0.25" customHeight="1">
      <c r="A13" s="87"/>
      <c r="B13" s="87"/>
      <c r="C13" s="87"/>
      <c r="D13" s="87" t="s">
        <v>82</v>
      </c>
      <c r="E13" s="88">
        <v>255.08</v>
      </c>
      <c r="F13" s="89">
        <v>0</v>
      </c>
      <c r="G13" s="90">
        <v>0</v>
      </c>
      <c r="H13" s="89">
        <v>255.08</v>
      </c>
      <c r="I13" s="92">
        <v>45.08</v>
      </c>
      <c r="J13" s="92">
        <v>210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0">
        <v>0</v>
      </c>
      <c r="Q13" s="93">
        <v>0</v>
      </c>
      <c r="R13" s="89">
        <v>0</v>
      </c>
      <c r="S13" s="90">
        <v>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0.25" customHeight="1">
      <c r="A14" s="87" t="s">
        <v>83</v>
      </c>
      <c r="B14" s="87" t="s">
        <v>84</v>
      </c>
      <c r="C14" s="87" t="s">
        <v>84</v>
      </c>
      <c r="D14" s="87" t="s">
        <v>85</v>
      </c>
      <c r="E14" s="88">
        <v>255.08</v>
      </c>
      <c r="F14" s="89">
        <v>0</v>
      </c>
      <c r="G14" s="90">
        <v>0</v>
      </c>
      <c r="H14" s="89">
        <v>255.08</v>
      </c>
      <c r="I14" s="92">
        <v>45.08</v>
      </c>
      <c r="J14" s="92">
        <v>210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0">
        <v>0</v>
      </c>
      <c r="Q14" s="93">
        <v>0</v>
      </c>
      <c r="R14" s="89">
        <v>0</v>
      </c>
      <c r="S14" s="90">
        <v>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0.25" customHeight="1">
      <c r="A15" s="87"/>
      <c r="B15" s="87"/>
      <c r="C15" s="87"/>
      <c r="D15" s="87" t="s">
        <v>86</v>
      </c>
      <c r="E15" s="88">
        <v>33.54</v>
      </c>
      <c r="F15" s="89">
        <v>0</v>
      </c>
      <c r="G15" s="90">
        <v>0</v>
      </c>
      <c r="H15" s="89">
        <v>33.54</v>
      </c>
      <c r="I15" s="92">
        <v>33.54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0">
        <v>0</v>
      </c>
      <c r="Q15" s="93">
        <v>0</v>
      </c>
      <c r="R15" s="89">
        <v>0</v>
      </c>
      <c r="S15" s="90">
        <v>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0.25" customHeight="1">
      <c r="A16" s="87" t="s">
        <v>83</v>
      </c>
      <c r="B16" s="87" t="s">
        <v>84</v>
      </c>
      <c r="C16" s="87" t="s">
        <v>76</v>
      </c>
      <c r="D16" s="87" t="s">
        <v>87</v>
      </c>
      <c r="E16" s="88">
        <v>33.54</v>
      </c>
      <c r="F16" s="89">
        <v>0</v>
      </c>
      <c r="G16" s="90">
        <v>0</v>
      </c>
      <c r="H16" s="89">
        <v>33.54</v>
      </c>
      <c r="I16" s="92">
        <v>33.54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0">
        <v>0</v>
      </c>
      <c r="Q16" s="93">
        <v>0</v>
      </c>
      <c r="R16" s="89">
        <v>0</v>
      </c>
      <c r="S16" s="90">
        <v>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0.25" customHeight="1">
      <c r="A17" s="87"/>
      <c r="B17" s="87"/>
      <c r="C17" s="87"/>
      <c r="D17" s="87" t="s">
        <v>88</v>
      </c>
      <c r="E17" s="88">
        <v>695.6</v>
      </c>
      <c r="F17" s="89">
        <v>0</v>
      </c>
      <c r="G17" s="90">
        <v>0</v>
      </c>
      <c r="H17" s="89">
        <v>695.6</v>
      </c>
      <c r="I17" s="92">
        <v>231.3</v>
      </c>
      <c r="J17" s="92">
        <v>464.3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0">
        <v>0</v>
      </c>
      <c r="Q17" s="93">
        <v>0</v>
      </c>
      <c r="R17" s="89">
        <v>0</v>
      </c>
      <c r="S17" s="90">
        <v>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0.25" customHeight="1">
      <c r="A18" s="87" t="s">
        <v>83</v>
      </c>
      <c r="B18" s="87" t="s">
        <v>80</v>
      </c>
      <c r="C18" s="87" t="s">
        <v>84</v>
      </c>
      <c r="D18" s="87" t="s">
        <v>89</v>
      </c>
      <c r="E18" s="88">
        <v>695.6</v>
      </c>
      <c r="F18" s="89">
        <v>0</v>
      </c>
      <c r="G18" s="90">
        <v>0</v>
      </c>
      <c r="H18" s="89">
        <v>695.6</v>
      </c>
      <c r="I18" s="92">
        <v>231.3</v>
      </c>
      <c r="J18" s="92">
        <v>464.3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0">
        <v>0</v>
      </c>
      <c r="Q18" s="93">
        <v>0</v>
      </c>
      <c r="R18" s="89">
        <v>0</v>
      </c>
      <c r="S18" s="90"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0.25" customHeight="1">
      <c r="A19" s="87"/>
      <c r="B19" s="87"/>
      <c r="C19" s="87"/>
      <c r="D19" s="87" t="s">
        <v>90</v>
      </c>
      <c r="E19" s="88">
        <v>264.21</v>
      </c>
      <c r="F19" s="89">
        <v>0</v>
      </c>
      <c r="G19" s="90">
        <v>0</v>
      </c>
      <c r="H19" s="89">
        <v>264.21</v>
      </c>
      <c r="I19" s="92">
        <v>264.21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0">
        <v>0</v>
      </c>
      <c r="Q19" s="93">
        <v>0</v>
      </c>
      <c r="R19" s="89">
        <v>0</v>
      </c>
      <c r="S19" s="90"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0.25" customHeight="1">
      <c r="A20" s="87" t="s">
        <v>83</v>
      </c>
      <c r="B20" s="87" t="s">
        <v>91</v>
      </c>
      <c r="C20" s="87" t="s">
        <v>84</v>
      </c>
      <c r="D20" s="87" t="s">
        <v>92</v>
      </c>
      <c r="E20" s="88">
        <v>264.21</v>
      </c>
      <c r="F20" s="89">
        <v>0</v>
      </c>
      <c r="G20" s="90">
        <v>0</v>
      </c>
      <c r="H20" s="89">
        <v>264.21</v>
      </c>
      <c r="I20" s="92">
        <v>264.21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0">
        <v>0</v>
      </c>
      <c r="Q20" s="93">
        <v>0</v>
      </c>
      <c r="R20" s="89">
        <v>0</v>
      </c>
      <c r="S20" s="90">
        <v>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0.25" customHeight="1">
      <c r="A21" s="87"/>
      <c r="B21" s="87"/>
      <c r="C21" s="87"/>
      <c r="D21" s="87" t="s">
        <v>93</v>
      </c>
      <c r="E21" s="88">
        <v>1844.47</v>
      </c>
      <c r="F21" s="89">
        <v>0</v>
      </c>
      <c r="G21" s="90">
        <v>0</v>
      </c>
      <c r="H21" s="89">
        <v>1844.47</v>
      </c>
      <c r="I21" s="92">
        <v>1564.47</v>
      </c>
      <c r="J21" s="92">
        <v>280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0">
        <v>0</v>
      </c>
      <c r="Q21" s="93">
        <v>0</v>
      </c>
      <c r="R21" s="89">
        <v>0</v>
      </c>
      <c r="S21" s="90">
        <v>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0.25" customHeight="1">
      <c r="A22" s="87" t="s">
        <v>83</v>
      </c>
      <c r="B22" s="87" t="s">
        <v>91</v>
      </c>
      <c r="C22" s="87" t="s">
        <v>80</v>
      </c>
      <c r="D22" s="87" t="s">
        <v>94</v>
      </c>
      <c r="E22" s="88">
        <v>421.59</v>
      </c>
      <c r="F22" s="89">
        <v>0</v>
      </c>
      <c r="G22" s="90">
        <v>0</v>
      </c>
      <c r="H22" s="89">
        <v>421.59</v>
      </c>
      <c r="I22" s="92">
        <v>361.59</v>
      </c>
      <c r="J22" s="92">
        <v>60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0">
        <v>0</v>
      </c>
      <c r="Q22" s="93">
        <v>0</v>
      </c>
      <c r="R22" s="89">
        <v>0</v>
      </c>
      <c r="S22" s="90"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0.25" customHeight="1">
      <c r="A23" s="87"/>
      <c r="B23" s="87"/>
      <c r="C23" s="87"/>
      <c r="D23" s="87" t="s">
        <v>95</v>
      </c>
      <c r="E23" s="88">
        <v>619.43</v>
      </c>
      <c r="F23" s="89">
        <v>0</v>
      </c>
      <c r="G23" s="90">
        <v>0</v>
      </c>
      <c r="H23" s="89">
        <v>619.43</v>
      </c>
      <c r="I23" s="92">
        <v>544.43</v>
      </c>
      <c r="J23" s="92">
        <v>75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0">
        <v>0</v>
      </c>
      <c r="Q23" s="93">
        <v>0</v>
      </c>
      <c r="R23" s="89">
        <v>0</v>
      </c>
      <c r="S23" s="90">
        <v>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0.25" customHeight="1">
      <c r="A24" s="87"/>
      <c r="B24" s="87"/>
      <c r="C24" s="87"/>
      <c r="D24" s="87" t="s">
        <v>95</v>
      </c>
      <c r="E24" s="88">
        <v>301.39</v>
      </c>
      <c r="F24" s="89">
        <v>0</v>
      </c>
      <c r="G24" s="90">
        <v>0</v>
      </c>
      <c r="H24" s="89">
        <v>301.39</v>
      </c>
      <c r="I24" s="92">
        <v>256.39</v>
      </c>
      <c r="J24" s="92">
        <v>45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0">
        <v>0</v>
      </c>
      <c r="Q24" s="93">
        <v>0</v>
      </c>
      <c r="R24" s="89">
        <v>0</v>
      </c>
      <c r="S24" s="90"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0.25" customHeight="1">
      <c r="A25" s="87"/>
      <c r="B25" s="87"/>
      <c r="C25" s="87"/>
      <c r="D25" s="87" t="s">
        <v>95</v>
      </c>
      <c r="E25" s="88">
        <v>50</v>
      </c>
      <c r="F25" s="89">
        <v>0</v>
      </c>
      <c r="G25" s="90">
        <v>0</v>
      </c>
      <c r="H25" s="89">
        <v>50</v>
      </c>
      <c r="I25" s="92">
        <v>50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0">
        <v>0</v>
      </c>
      <c r="Q25" s="93">
        <v>0</v>
      </c>
      <c r="R25" s="89">
        <v>0</v>
      </c>
      <c r="S25" s="90">
        <v>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0.25" customHeight="1">
      <c r="A26" s="87"/>
      <c r="B26" s="87"/>
      <c r="C26" s="87"/>
      <c r="D26" s="87" t="s">
        <v>95</v>
      </c>
      <c r="E26" s="88">
        <v>452.06</v>
      </c>
      <c r="F26" s="89">
        <v>0</v>
      </c>
      <c r="G26" s="90">
        <v>0</v>
      </c>
      <c r="H26" s="89">
        <v>452.06</v>
      </c>
      <c r="I26" s="92">
        <v>352.06</v>
      </c>
      <c r="J26" s="92">
        <v>100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0">
        <v>0</v>
      </c>
      <c r="Q26" s="93">
        <v>0</v>
      </c>
      <c r="R26" s="89">
        <v>0</v>
      </c>
      <c r="S26" s="90">
        <v>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0.25" customHeight="1">
      <c r="A27" s="87"/>
      <c r="B27" s="87"/>
      <c r="C27" s="87"/>
      <c r="D27" s="87" t="s">
        <v>96</v>
      </c>
      <c r="E27" s="88">
        <v>14.1</v>
      </c>
      <c r="F27" s="89">
        <v>0</v>
      </c>
      <c r="G27" s="90">
        <v>0</v>
      </c>
      <c r="H27" s="89">
        <v>14.1</v>
      </c>
      <c r="I27" s="92">
        <v>14.1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0">
        <v>0</v>
      </c>
      <c r="Q27" s="93">
        <v>0</v>
      </c>
      <c r="R27" s="89">
        <v>0</v>
      </c>
      <c r="S27" s="90">
        <v>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19" ht="20.25" customHeight="1">
      <c r="A28" s="87" t="s">
        <v>83</v>
      </c>
      <c r="B28" s="87" t="s">
        <v>91</v>
      </c>
      <c r="C28" s="87" t="s">
        <v>76</v>
      </c>
      <c r="D28" s="87" t="s">
        <v>97</v>
      </c>
      <c r="E28" s="88">
        <v>14.1</v>
      </c>
      <c r="F28" s="89">
        <v>0</v>
      </c>
      <c r="G28" s="90">
        <v>0</v>
      </c>
      <c r="H28" s="89">
        <v>14.1</v>
      </c>
      <c r="I28" s="92">
        <v>14.1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0">
        <v>0</v>
      </c>
      <c r="Q28" s="93">
        <v>0</v>
      </c>
      <c r="R28" s="89">
        <v>0</v>
      </c>
      <c r="S28" s="90">
        <v>0</v>
      </c>
    </row>
    <row r="29" spans="1:19" ht="20.25" customHeight="1">
      <c r="A29" s="87"/>
      <c r="B29" s="87"/>
      <c r="C29" s="87"/>
      <c r="D29" s="87" t="s">
        <v>98</v>
      </c>
      <c r="E29" s="88">
        <v>1626.67</v>
      </c>
      <c r="F29" s="89">
        <v>0</v>
      </c>
      <c r="G29" s="90">
        <v>0</v>
      </c>
      <c r="H29" s="89">
        <v>1626.67</v>
      </c>
      <c r="I29" s="92">
        <v>626.67</v>
      </c>
      <c r="J29" s="92">
        <v>1000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0">
        <v>0</v>
      </c>
      <c r="Q29" s="93">
        <v>0</v>
      </c>
      <c r="R29" s="89">
        <v>0</v>
      </c>
      <c r="S29" s="90">
        <v>0</v>
      </c>
    </row>
    <row r="30" spans="1:19" ht="20.25" customHeight="1">
      <c r="A30" s="87" t="s">
        <v>83</v>
      </c>
      <c r="B30" s="87" t="s">
        <v>99</v>
      </c>
      <c r="C30" s="87" t="s">
        <v>84</v>
      </c>
      <c r="D30" s="87" t="s">
        <v>100</v>
      </c>
      <c r="E30" s="88">
        <v>1626.67</v>
      </c>
      <c r="F30" s="89">
        <v>0</v>
      </c>
      <c r="G30" s="90">
        <v>0</v>
      </c>
      <c r="H30" s="89">
        <v>1626.67</v>
      </c>
      <c r="I30" s="92">
        <v>626.67</v>
      </c>
      <c r="J30" s="92">
        <v>1000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0">
        <v>0</v>
      </c>
      <c r="Q30" s="93">
        <v>0</v>
      </c>
      <c r="R30" s="89">
        <v>0</v>
      </c>
      <c r="S30" s="90">
        <v>0</v>
      </c>
    </row>
    <row r="31" spans="1:19" ht="20.25" customHeight="1">
      <c r="A31" s="87"/>
      <c r="B31" s="87"/>
      <c r="C31" s="87"/>
      <c r="D31" s="87" t="s">
        <v>101</v>
      </c>
      <c r="E31" s="88">
        <v>365.69</v>
      </c>
      <c r="F31" s="89">
        <v>0</v>
      </c>
      <c r="G31" s="90">
        <v>0</v>
      </c>
      <c r="H31" s="89">
        <v>365.69</v>
      </c>
      <c r="I31" s="92">
        <v>355.19</v>
      </c>
      <c r="J31" s="92">
        <v>10.5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0">
        <v>0</v>
      </c>
      <c r="Q31" s="93">
        <v>0</v>
      </c>
      <c r="R31" s="89">
        <v>0</v>
      </c>
      <c r="S31" s="90">
        <v>0</v>
      </c>
    </row>
    <row r="32" spans="1:19" ht="20.25" customHeight="1">
      <c r="A32" s="87" t="s">
        <v>83</v>
      </c>
      <c r="B32" s="87" t="s">
        <v>99</v>
      </c>
      <c r="C32" s="87" t="s">
        <v>80</v>
      </c>
      <c r="D32" s="87" t="s">
        <v>102</v>
      </c>
      <c r="E32" s="88">
        <v>365.69</v>
      </c>
      <c r="F32" s="89">
        <v>0</v>
      </c>
      <c r="G32" s="90">
        <v>0</v>
      </c>
      <c r="H32" s="89">
        <v>365.69</v>
      </c>
      <c r="I32" s="92">
        <v>355.19</v>
      </c>
      <c r="J32" s="92">
        <v>10.5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0">
        <v>0</v>
      </c>
      <c r="Q32" s="93">
        <v>0</v>
      </c>
      <c r="R32" s="89">
        <v>0</v>
      </c>
      <c r="S32" s="90">
        <v>0</v>
      </c>
    </row>
    <row r="33" spans="1:19" ht="20.25" customHeight="1">
      <c r="A33" s="87"/>
      <c r="B33" s="87"/>
      <c r="C33" s="87"/>
      <c r="D33" s="87" t="s">
        <v>103</v>
      </c>
      <c r="E33" s="88">
        <v>512.48</v>
      </c>
      <c r="F33" s="89">
        <v>0</v>
      </c>
      <c r="G33" s="90">
        <v>0</v>
      </c>
      <c r="H33" s="89">
        <v>512.48</v>
      </c>
      <c r="I33" s="92">
        <v>342.48</v>
      </c>
      <c r="J33" s="92">
        <v>170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0">
        <v>0</v>
      </c>
      <c r="Q33" s="93">
        <v>0</v>
      </c>
      <c r="R33" s="89">
        <v>0</v>
      </c>
      <c r="S33" s="90">
        <v>0</v>
      </c>
    </row>
    <row r="34" spans="1:19" ht="20.25" customHeight="1">
      <c r="A34" s="87" t="s">
        <v>83</v>
      </c>
      <c r="B34" s="87" t="s">
        <v>99</v>
      </c>
      <c r="C34" s="87" t="s">
        <v>91</v>
      </c>
      <c r="D34" s="87" t="s">
        <v>104</v>
      </c>
      <c r="E34" s="88">
        <v>512.48</v>
      </c>
      <c r="F34" s="89">
        <v>0</v>
      </c>
      <c r="G34" s="90">
        <v>0</v>
      </c>
      <c r="H34" s="89">
        <v>512.48</v>
      </c>
      <c r="I34" s="92">
        <v>342.48</v>
      </c>
      <c r="J34" s="92">
        <v>170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0">
        <v>0</v>
      </c>
      <c r="Q34" s="93">
        <v>0</v>
      </c>
      <c r="R34" s="89">
        <v>0</v>
      </c>
      <c r="S34" s="90">
        <v>0</v>
      </c>
    </row>
    <row r="35" spans="1:19" ht="20.25" customHeight="1">
      <c r="A35" s="87"/>
      <c r="B35" s="87"/>
      <c r="C35" s="87"/>
      <c r="D35" s="87" t="s">
        <v>105</v>
      </c>
      <c r="E35" s="88">
        <v>538.2</v>
      </c>
      <c r="F35" s="89">
        <v>0</v>
      </c>
      <c r="G35" s="90">
        <v>0</v>
      </c>
      <c r="H35" s="89">
        <v>538.2</v>
      </c>
      <c r="I35" s="92">
        <v>538.2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0">
        <v>0</v>
      </c>
      <c r="Q35" s="93">
        <v>0</v>
      </c>
      <c r="R35" s="89">
        <v>0</v>
      </c>
      <c r="S35" s="90">
        <v>0</v>
      </c>
    </row>
    <row r="36" spans="1:19" ht="20.25" customHeight="1">
      <c r="A36" s="87" t="s">
        <v>83</v>
      </c>
      <c r="B36" s="87" t="s">
        <v>99</v>
      </c>
      <c r="C36" s="87" t="s">
        <v>106</v>
      </c>
      <c r="D36" s="87" t="s">
        <v>107</v>
      </c>
      <c r="E36" s="88">
        <v>538.2</v>
      </c>
      <c r="F36" s="89">
        <v>0</v>
      </c>
      <c r="G36" s="90">
        <v>0</v>
      </c>
      <c r="H36" s="89">
        <v>538.2</v>
      </c>
      <c r="I36" s="92">
        <v>538.2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0">
        <v>0</v>
      </c>
      <c r="Q36" s="93">
        <v>0</v>
      </c>
      <c r="R36" s="89">
        <v>0</v>
      </c>
      <c r="S36" s="90">
        <v>0</v>
      </c>
    </row>
    <row r="37" spans="1:19" ht="20.25" customHeight="1">
      <c r="A37" s="87"/>
      <c r="B37" s="87"/>
      <c r="C37" s="87"/>
      <c r="D37" s="87" t="s">
        <v>108</v>
      </c>
      <c r="E37" s="88">
        <v>83.1</v>
      </c>
      <c r="F37" s="89">
        <v>0</v>
      </c>
      <c r="G37" s="90">
        <v>0</v>
      </c>
      <c r="H37" s="89">
        <v>83.1</v>
      </c>
      <c r="I37" s="92">
        <v>83.1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0">
        <v>0</v>
      </c>
      <c r="Q37" s="93">
        <v>0</v>
      </c>
      <c r="R37" s="89">
        <v>0</v>
      </c>
      <c r="S37" s="90">
        <v>0</v>
      </c>
    </row>
    <row r="38" spans="1:19" ht="20.25" customHeight="1">
      <c r="A38" s="87" t="s">
        <v>83</v>
      </c>
      <c r="B38" s="87" t="s">
        <v>99</v>
      </c>
      <c r="C38" s="87" t="s">
        <v>76</v>
      </c>
      <c r="D38" s="87" t="s">
        <v>109</v>
      </c>
      <c r="E38" s="88">
        <v>43.1</v>
      </c>
      <c r="F38" s="89">
        <v>0</v>
      </c>
      <c r="G38" s="90">
        <v>0</v>
      </c>
      <c r="H38" s="89">
        <v>43.1</v>
      </c>
      <c r="I38" s="92">
        <v>43.1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0">
        <v>0</v>
      </c>
      <c r="Q38" s="93">
        <v>0</v>
      </c>
      <c r="R38" s="89">
        <v>0</v>
      </c>
      <c r="S38" s="90">
        <v>0</v>
      </c>
    </row>
    <row r="39" spans="1:19" ht="20.25" customHeight="1">
      <c r="A39" s="87"/>
      <c r="B39" s="87"/>
      <c r="C39" s="87"/>
      <c r="D39" s="87" t="s">
        <v>95</v>
      </c>
      <c r="E39" s="88">
        <v>40</v>
      </c>
      <c r="F39" s="89">
        <v>0</v>
      </c>
      <c r="G39" s="90">
        <v>0</v>
      </c>
      <c r="H39" s="89">
        <v>40</v>
      </c>
      <c r="I39" s="92">
        <v>40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0">
        <v>0</v>
      </c>
      <c r="Q39" s="93">
        <v>0</v>
      </c>
      <c r="R39" s="89">
        <v>0</v>
      </c>
      <c r="S39" s="90">
        <v>0</v>
      </c>
    </row>
    <row r="40" spans="1:19" ht="20.25" customHeight="1">
      <c r="A40" s="87"/>
      <c r="B40" s="87"/>
      <c r="C40" s="87"/>
      <c r="D40" s="87" t="s">
        <v>36</v>
      </c>
      <c r="E40" s="88">
        <v>642.75</v>
      </c>
      <c r="F40" s="89">
        <v>0</v>
      </c>
      <c r="G40" s="90">
        <v>0</v>
      </c>
      <c r="H40" s="89">
        <v>642.75</v>
      </c>
      <c r="I40" s="92">
        <v>642.75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0">
        <v>0</v>
      </c>
      <c r="Q40" s="93">
        <v>0</v>
      </c>
      <c r="R40" s="89">
        <v>0</v>
      </c>
      <c r="S40" s="90">
        <v>0</v>
      </c>
    </row>
    <row r="41" spans="1:19" ht="20.25" customHeight="1">
      <c r="A41" s="87" t="s">
        <v>83</v>
      </c>
      <c r="B41" s="87" t="s">
        <v>110</v>
      </c>
      <c r="C41" s="87" t="s">
        <v>76</v>
      </c>
      <c r="D41" s="87" t="s">
        <v>111</v>
      </c>
      <c r="E41" s="88">
        <v>605</v>
      </c>
      <c r="F41" s="89">
        <v>0</v>
      </c>
      <c r="G41" s="90">
        <v>0</v>
      </c>
      <c r="H41" s="89">
        <v>605</v>
      </c>
      <c r="I41" s="92">
        <v>605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0">
        <v>0</v>
      </c>
      <c r="Q41" s="93">
        <v>0</v>
      </c>
      <c r="R41" s="89">
        <v>0</v>
      </c>
      <c r="S41" s="90">
        <v>0</v>
      </c>
    </row>
    <row r="42" spans="1:19" ht="20.25" customHeight="1">
      <c r="A42" s="87"/>
      <c r="B42" s="87"/>
      <c r="C42" s="87"/>
      <c r="D42" s="87" t="s">
        <v>95</v>
      </c>
      <c r="E42" s="88">
        <v>37.75</v>
      </c>
      <c r="F42" s="89">
        <v>0</v>
      </c>
      <c r="G42" s="90">
        <v>0</v>
      </c>
      <c r="H42" s="89">
        <v>37.75</v>
      </c>
      <c r="I42" s="92">
        <v>37.75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0">
        <v>0</v>
      </c>
      <c r="Q42" s="93">
        <v>0</v>
      </c>
      <c r="R42" s="89">
        <v>0</v>
      </c>
      <c r="S42" s="90">
        <v>0</v>
      </c>
    </row>
  </sheetData>
  <sheetProtection/>
  <mergeCells count="14">
    <mergeCell ref="A1:S1"/>
    <mergeCell ref="A3:S3"/>
    <mergeCell ref="A4:S4"/>
    <mergeCell ref="A5:C5"/>
    <mergeCell ref="F5:G5"/>
    <mergeCell ref="H5:M5"/>
    <mergeCell ref="D5:D6"/>
    <mergeCell ref="E5:E6"/>
    <mergeCell ref="N5:N6"/>
    <mergeCell ref="O5:O6"/>
    <mergeCell ref="P5:P6"/>
    <mergeCell ref="Q5:Q6"/>
    <mergeCell ref="R5:R6"/>
    <mergeCell ref="S5:S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showGridLines="0" showZeros="0" workbookViewId="0" topLeftCell="A49">
      <selection activeCell="Q8" sqref="Q8"/>
    </sheetView>
  </sheetViews>
  <sheetFormatPr defaultColWidth="9.16015625" defaultRowHeight="11.25"/>
  <cols>
    <col min="1" max="3" width="6.66015625" style="18" customWidth="1"/>
    <col min="4" max="4" width="16.66015625" style="18" customWidth="1"/>
    <col min="5" max="5" width="17.33203125" style="18" customWidth="1"/>
    <col min="6" max="6" width="20.33203125" style="18" customWidth="1"/>
    <col min="7" max="7" width="22.5" style="18" customWidth="1"/>
    <col min="8" max="8" width="23" style="18" customWidth="1"/>
    <col min="9" max="9" width="10.16015625" style="18" customWidth="1"/>
    <col min="10" max="10" width="9.16015625" style="18" customWidth="1"/>
    <col min="11" max="11" width="19.16015625" style="18" customWidth="1"/>
    <col min="12" max="12" width="6.66015625" style="18" customWidth="1"/>
    <col min="13" max="13" width="9.16015625" style="18" customWidth="1"/>
    <col min="14" max="15" width="10.16015625" style="18" customWidth="1"/>
    <col min="16" max="18" width="6.66015625" style="18" customWidth="1"/>
    <col min="19" max="19" width="9.16015625" style="18" customWidth="1"/>
    <col min="20" max="22" width="6.66015625" style="18" customWidth="1"/>
    <col min="23" max="16384" width="9.16015625" style="18" customWidth="1"/>
  </cols>
  <sheetData>
    <row r="1" spans="1:18" ht="20.25" customHeight="1">
      <c r="A1" s="19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ht="20.25" customHeight="1"/>
    <row r="3" spans="1:23" ht="20.25" customHeight="1">
      <c r="A3" s="3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1"/>
      <c r="U4" s="74" t="s">
        <v>2</v>
      </c>
      <c r="V4" s="74"/>
      <c r="W4" s="74"/>
    </row>
    <row r="5" spans="1:23" ht="20.25" customHeight="1">
      <c r="A5" s="62" t="s">
        <v>50</v>
      </c>
      <c r="B5" s="63"/>
      <c r="C5" s="64"/>
      <c r="D5" s="21" t="s">
        <v>114</v>
      </c>
      <c r="E5" s="21" t="s">
        <v>52</v>
      </c>
      <c r="F5" s="29" t="s">
        <v>115</v>
      </c>
      <c r="G5" s="65"/>
      <c r="H5" s="65"/>
      <c r="I5" s="65"/>
      <c r="J5" s="30"/>
      <c r="K5" s="69" t="s">
        <v>116</v>
      </c>
      <c r="L5" s="70"/>
      <c r="M5" s="70"/>
      <c r="N5" s="70"/>
      <c r="O5" s="70"/>
      <c r="P5" s="70"/>
      <c r="Q5" s="70"/>
      <c r="R5" s="70"/>
      <c r="S5" s="70"/>
      <c r="T5" s="7"/>
      <c r="U5" s="21" t="s">
        <v>117</v>
      </c>
      <c r="V5" s="21" t="s">
        <v>118</v>
      </c>
      <c r="W5" s="21" t="s">
        <v>119</v>
      </c>
    </row>
    <row r="6" spans="1:23" ht="37.5" customHeight="1">
      <c r="A6" s="21" t="s">
        <v>61</v>
      </c>
      <c r="B6" s="21" t="s">
        <v>62</v>
      </c>
      <c r="C6" s="21" t="s">
        <v>63</v>
      </c>
      <c r="D6" s="21"/>
      <c r="E6" s="21"/>
      <c r="F6" s="21" t="s">
        <v>66</v>
      </c>
      <c r="G6" s="21" t="s">
        <v>120</v>
      </c>
      <c r="H6" s="66" t="s">
        <v>121</v>
      </c>
      <c r="I6" s="21" t="s">
        <v>122</v>
      </c>
      <c r="J6" s="21" t="s">
        <v>123</v>
      </c>
      <c r="K6" s="21" t="s">
        <v>66</v>
      </c>
      <c r="L6" s="71" t="s">
        <v>120</v>
      </c>
      <c r="M6" s="71" t="s">
        <v>121</v>
      </c>
      <c r="N6" s="71" t="s">
        <v>122</v>
      </c>
      <c r="O6" s="71" t="s">
        <v>124</v>
      </c>
      <c r="P6" s="71" t="s">
        <v>125</v>
      </c>
      <c r="Q6" s="6" t="s">
        <v>126</v>
      </c>
      <c r="R6" s="71" t="s">
        <v>127</v>
      </c>
      <c r="S6" s="71" t="s">
        <v>123</v>
      </c>
      <c r="T6" s="71" t="s">
        <v>128</v>
      </c>
      <c r="U6" s="21"/>
      <c r="V6" s="21"/>
      <c r="W6" s="21"/>
    </row>
    <row r="7" spans="1:23" ht="20.25" customHeight="1">
      <c r="A7" s="22" t="s">
        <v>72</v>
      </c>
      <c r="B7" s="22" t="s">
        <v>72</v>
      </c>
      <c r="C7" s="22" t="s">
        <v>72</v>
      </c>
      <c r="D7" s="22" t="s">
        <v>72</v>
      </c>
      <c r="E7" s="9">
        <v>1</v>
      </c>
      <c r="F7" s="22">
        <f aca="true" t="shared" si="0" ref="F7:W7">E7+1</f>
        <v>2</v>
      </c>
      <c r="G7" s="22">
        <f t="shared" si="0"/>
        <v>3</v>
      </c>
      <c r="H7" s="22">
        <f t="shared" si="0"/>
        <v>4</v>
      </c>
      <c r="I7" s="22">
        <f t="shared" si="0"/>
        <v>5</v>
      </c>
      <c r="J7" s="21">
        <f t="shared" si="0"/>
        <v>6</v>
      </c>
      <c r="K7" s="9">
        <f t="shared" si="0"/>
        <v>7</v>
      </c>
      <c r="L7" s="9">
        <f t="shared" si="0"/>
        <v>8</v>
      </c>
      <c r="M7" s="9">
        <f t="shared" si="0"/>
        <v>9</v>
      </c>
      <c r="N7" s="9">
        <f t="shared" si="0"/>
        <v>10</v>
      </c>
      <c r="O7" s="21">
        <f t="shared" si="0"/>
        <v>11</v>
      </c>
      <c r="P7" s="9">
        <f t="shared" si="0"/>
        <v>12</v>
      </c>
      <c r="Q7" s="22">
        <f t="shared" si="0"/>
        <v>13</v>
      </c>
      <c r="R7" s="9">
        <f t="shared" si="0"/>
        <v>14</v>
      </c>
      <c r="S7" s="9">
        <f t="shared" si="0"/>
        <v>15</v>
      </c>
      <c r="T7" s="9">
        <f t="shared" si="0"/>
        <v>16</v>
      </c>
      <c r="U7" s="9">
        <f t="shared" si="0"/>
        <v>17</v>
      </c>
      <c r="V7" s="9">
        <f t="shared" si="0"/>
        <v>18</v>
      </c>
      <c r="W7" s="9">
        <f t="shared" si="0"/>
        <v>19</v>
      </c>
    </row>
    <row r="8" spans="1:23" ht="20.25" customHeight="1">
      <c r="A8" s="23"/>
      <c r="B8" s="23"/>
      <c r="C8" s="23"/>
      <c r="D8" s="67" t="s">
        <v>52</v>
      </c>
      <c r="E8" s="68">
        <v>6941.91</v>
      </c>
      <c r="F8" s="14">
        <v>5544.6</v>
      </c>
      <c r="G8" s="15">
        <v>2753.93</v>
      </c>
      <c r="H8" s="15">
        <v>2751.2</v>
      </c>
      <c r="I8" s="16">
        <v>39.47</v>
      </c>
      <c r="J8" s="72"/>
      <c r="K8" s="15">
        <v>1397.31</v>
      </c>
      <c r="L8" s="15">
        <v>0</v>
      </c>
      <c r="M8" s="15">
        <v>211.6</v>
      </c>
      <c r="N8" s="16">
        <v>1185.71</v>
      </c>
      <c r="O8" s="72"/>
      <c r="P8" s="16">
        <v>0</v>
      </c>
      <c r="Q8" s="14">
        <v>0</v>
      </c>
      <c r="R8" s="15">
        <v>0</v>
      </c>
      <c r="S8" s="16">
        <v>0</v>
      </c>
      <c r="T8" s="75">
        <v>0</v>
      </c>
      <c r="U8" s="14">
        <v>0</v>
      </c>
      <c r="V8" s="15">
        <v>0</v>
      </c>
      <c r="W8" s="16">
        <v>0</v>
      </c>
    </row>
    <row r="9" spans="1:23" ht="20.25" customHeight="1">
      <c r="A9" s="23" t="s">
        <v>74</v>
      </c>
      <c r="B9" s="23"/>
      <c r="C9" s="23"/>
      <c r="D9" s="67" t="s">
        <v>129</v>
      </c>
      <c r="E9" s="68">
        <v>66.02</v>
      </c>
      <c r="F9" s="14">
        <v>24.52</v>
      </c>
      <c r="G9" s="15">
        <v>18.02</v>
      </c>
      <c r="H9" s="15">
        <v>6.48</v>
      </c>
      <c r="I9" s="16">
        <v>0.02</v>
      </c>
      <c r="J9" s="73"/>
      <c r="K9" s="15">
        <v>41.5</v>
      </c>
      <c r="L9" s="15">
        <v>0</v>
      </c>
      <c r="M9" s="15">
        <v>21.5</v>
      </c>
      <c r="N9" s="16">
        <v>20</v>
      </c>
      <c r="O9" s="73"/>
      <c r="P9" s="16">
        <v>0</v>
      </c>
      <c r="Q9" s="14">
        <v>0</v>
      </c>
      <c r="R9" s="15">
        <v>0</v>
      </c>
      <c r="S9" s="16">
        <v>0</v>
      </c>
      <c r="T9" s="75">
        <v>0</v>
      </c>
      <c r="U9" s="14">
        <v>0</v>
      </c>
      <c r="V9" s="15">
        <v>0</v>
      </c>
      <c r="W9" s="16">
        <v>0</v>
      </c>
    </row>
    <row r="10" spans="1:23" ht="20.25" customHeight="1">
      <c r="A10" s="23"/>
      <c r="B10" s="23" t="s">
        <v>75</v>
      </c>
      <c r="C10" s="23"/>
      <c r="D10" s="67" t="s">
        <v>130</v>
      </c>
      <c r="E10" s="68">
        <v>46.02</v>
      </c>
      <c r="F10" s="14">
        <v>24.52</v>
      </c>
      <c r="G10" s="15">
        <v>18.02</v>
      </c>
      <c r="H10" s="15">
        <v>6.48</v>
      </c>
      <c r="I10" s="16">
        <v>0.02</v>
      </c>
      <c r="J10" s="73"/>
      <c r="K10" s="15">
        <v>21.5</v>
      </c>
      <c r="L10" s="15">
        <v>0</v>
      </c>
      <c r="M10" s="15">
        <v>21.5</v>
      </c>
      <c r="N10" s="16">
        <v>0</v>
      </c>
      <c r="O10" s="73"/>
      <c r="P10" s="16">
        <v>0</v>
      </c>
      <c r="Q10" s="14">
        <v>0</v>
      </c>
      <c r="R10" s="15">
        <v>0</v>
      </c>
      <c r="S10" s="16">
        <v>0</v>
      </c>
      <c r="T10" s="75">
        <v>0</v>
      </c>
      <c r="U10" s="14">
        <v>0</v>
      </c>
      <c r="V10" s="15">
        <v>0</v>
      </c>
      <c r="W10" s="16">
        <v>0</v>
      </c>
    </row>
    <row r="11" spans="1:23" ht="20.25" customHeight="1">
      <c r="A11" s="23"/>
      <c r="B11" s="23"/>
      <c r="C11" s="23" t="s">
        <v>76</v>
      </c>
      <c r="D11" s="67" t="s">
        <v>131</v>
      </c>
      <c r="E11" s="68">
        <v>46.02</v>
      </c>
      <c r="F11" s="14">
        <v>24.52</v>
      </c>
      <c r="G11" s="15">
        <v>18.02</v>
      </c>
      <c r="H11" s="15">
        <v>6.48</v>
      </c>
      <c r="I11" s="16">
        <v>0.02</v>
      </c>
      <c r="J11" s="73"/>
      <c r="K11" s="15">
        <v>21.5</v>
      </c>
      <c r="L11" s="15">
        <v>0</v>
      </c>
      <c r="M11" s="15">
        <v>21.5</v>
      </c>
      <c r="N11" s="16">
        <v>0</v>
      </c>
      <c r="O11" s="73"/>
      <c r="P11" s="16">
        <v>0</v>
      </c>
      <c r="Q11" s="14">
        <v>0</v>
      </c>
      <c r="R11" s="15">
        <v>0</v>
      </c>
      <c r="S11" s="16">
        <v>0</v>
      </c>
      <c r="T11" s="75">
        <v>0</v>
      </c>
      <c r="U11" s="14">
        <v>0</v>
      </c>
      <c r="V11" s="15">
        <v>0</v>
      </c>
      <c r="W11" s="16">
        <v>0</v>
      </c>
    </row>
    <row r="12" spans="1:23" ht="20.25" customHeight="1">
      <c r="A12" s="23" t="s">
        <v>132</v>
      </c>
      <c r="B12" s="23" t="s">
        <v>133</v>
      </c>
      <c r="C12" s="23" t="s">
        <v>134</v>
      </c>
      <c r="D12" s="67" t="s">
        <v>135</v>
      </c>
      <c r="E12" s="68">
        <v>46.02</v>
      </c>
      <c r="F12" s="14">
        <v>24.52</v>
      </c>
      <c r="G12" s="15">
        <v>18.02</v>
      </c>
      <c r="H12" s="15">
        <v>6.48</v>
      </c>
      <c r="I12" s="16">
        <v>0.02</v>
      </c>
      <c r="J12" s="73"/>
      <c r="K12" s="15">
        <v>21.5</v>
      </c>
      <c r="L12" s="15">
        <v>0</v>
      </c>
      <c r="M12" s="15">
        <v>21.5</v>
      </c>
      <c r="N12" s="16">
        <v>0</v>
      </c>
      <c r="O12" s="73"/>
      <c r="P12" s="16">
        <v>0</v>
      </c>
      <c r="Q12" s="14">
        <v>0</v>
      </c>
      <c r="R12" s="15">
        <v>0</v>
      </c>
      <c r="S12" s="16">
        <v>0</v>
      </c>
      <c r="T12" s="75">
        <v>0</v>
      </c>
      <c r="U12" s="14">
        <v>0</v>
      </c>
      <c r="V12" s="15">
        <v>0</v>
      </c>
      <c r="W12" s="16">
        <v>0</v>
      </c>
    </row>
    <row r="13" spans="1:23" ht="20.25" customHeight="1">
      <c r="A13" s="23"/>
      <c r="B13" s="23" t="s">
        <v>79</v>
      </c>
      <c r="C13" s="23"/>
      <c r="D13" s="67" t="s">
        <v>136</v>
      </c>
      <c r="E13" s="68">
        <v>20</v>
      </c>
      <c r="F13" s="14">
        <v>0</v>
      </c>
      <c r="G13" s="15">
        <v>0</v>
      </c>
      <c r="H13" s="15">
        <v>0</v>
      </c>
      <c r="I13" s="16">
        <v>0</v>
      </c>
      <c r="J13" s="73"/>
      <c r="K13" s="15">
        <v>20</v>
      </c>
      <c r="L13" s="15">
        <v>0</v>
      </c>
      <c r="M13" s="15">
        <v>0</v>
      </c>
      <c r="N13" s="16">
        <v>20</v>
      </c>
      <c r="O13" s="73"/>
      <c r="P13" s="16">
        <v>0</v>
      </c>
      <c r="Q13" s="14">
        <v>0</v>
      </c>
      <c r="R13" s="15">
        <v>0</v>
      </c>
      <c r="S13" s="16">
        <v>0</v>
      </c>
      <c r="T13" s="75">
        <v>0</v>
      </c>
      <c r="U13" s="14">
        <v>0</v>
      </c>
      <c r="V13" s="15">
        <v>0</v>
      </c>
      <c r="W13" s="16">
        <v>0</v>
      </c>
    </row>
    <row r="14" spans="1:23" ht="20.25" customHeight="1">
      <c r="A14" s="23"/>
      <c r="B14" s="23"/>
      <c r="C14" s="23" t="s">
        <v>80</v>
      </c>
      <c r="D14" s="67" t="s">
        <v>137</v>
      </c>
      <c r="E14" s="68">
        <v>20</v>
      </c>
      <c r="F14" s="14">
        <v>0</v>
      </c>
      <c r="G14" s="15">
        <v>0</v>
      </c>
      <c r="H14" s="15">
        <v>0</v>
      </c>
      <c r="I14" s="16">
        <v>0</v>
      </c>
      <c r="J14" s="73"/>
      <c r="K14" s="15">
        <v>20</v>
      </c>
      <c r="L14" s="15">
        <v>0</v>
      </c>
      <c r="M14" s="15">
        <v>0</v>
      </c>
      <c r="N14" s="16">
        <v>20</v>
      </c>
      <c r="O14" s="73"/>
      <c r="P14" s="16">
        <v>0</v>
      </c>
      <c r="Q14" s="14">
        <v>0</v>
      </c>
      <c r="R14" s="15">
        <v>0</v>
      </c>
      <c r="S14" s="16">
        <v>0</v>
      </c>
      <c r="T14" s="75">
        <v>0</v>
      </c>
      <c r="U14" s="14">
        <v>0</v>
      </c>
      <c r="V14" s="15">
        <v>0</v>
      </c>
      <c r="W14" s="16">
        <v>0</v>
      </c>
    </row>
    <row r="15" spans="1:23" ht="20.25" customHeight="1">
      <c r="A15" s="23" t="s">
        <v>132</v>
      </c>
      <c r="B15" s="23" t="s">
        <v>138</v>
      </c>
      <c r="C15" s="23" t="s">
        <v>139</v>
      </c>
      <c r="D15" s="67" t="s">
        <v>140</v>
      </c>
      <c r="E15" s="68">
        <v>20</v>
      </c>
      <c r="F15" s="14">
        <v>0</v>
      </c>
      <c r="G15" s="15">
        <v>0</v>
      </c>
      <c r="H15" s="15">
        <v>0</v>
      </c>
      <c r="I15" s="16">
        <v>0</v>
      </c>
      <c r="J15" s="73"/>
      <c r="K15" s="15">
        <v>20</v>
      </c>
      <c r="L15" s="15">
        <v>0</v>
      </c>
      <c r="M15" s="15">
        <v>0</v>
      </c>
      <c r="N15" s="16">
        <v>20</v>
      </c>
      <c r="O15" s="73"/>
      <c r="P15" s="16">
        <v>0</v>
      </c>
      <c r="Q15" s="14">
        <v>0</v>
      </c>
      <c r="R15" s="15">
        <v>0</v>
      </c>
      <c r="S15" s="16">
        <v>0</v>
      </c>
      <c r="T15" s="75">
        <v>0</v>
      </c>
      <c r="U15" s="14">
        <v>0</v>
      </c>
      <c r="V15" s="15">
        <v>0</v>
      </c>
      <c r="W15" s="16">
        <v>0</v>
      </c>
    </row>
    <row r="16" spans="1:23" ht="20.25" customHeight="1">
      <c r="A16" s="23" t="s">
        <v>83</v>
      </c>
      <c r="B16" s="23"/>
      <c r="C16" s="23"/>
      <c r="D16" s="67" t="s">
        <v>141</v>
      </c>
      <c r="E16" s="68">
        <v>6875.89</v>
      </c>
      <c r="F16" s="14">
        <v>5520.08</v>
      </c>
      <c r="G16" s="15">
        <v>2735.91</v>
      </c>
      <c r="H16" s="15">
        <v>2744.72</v>
      </c>
      <c r="I16" s="16">
        <v>39.45</v>
      </c>
      <c r="J16" s="73"/>
      <c r="K16" s="15">
        <v>1355.81</v>
      </c>
      <c r="L16" s="15">
        <v>0</v>
      </c>
      <c r="M16" s="15">
        <v>190.1</v>
      </c>
      <c r="N16" s="16">
        <v>1165.71</v>
      </c>
      <c r="O16" s="73"/>
      <c r="P16" s="16">
        <v>0</v>
      </c>
      <c r="Q16" s="14">
        <v>0</v>
      </c>
      <c r="R16" s="15">
        <v>0</v>
      </c>
      <c r="S16" s="16">
        <v>0</v>
      </c>
      <c r="T16" s="75">
        <v>0</v>
      </c>
      <c r="U16" s="14">
        <v>0</v>
      </c>
      <c r="V16" s="15">
        <v>0</v>
      </c>
      <c r="W16" s="16">
        <v>0</v>
      </c>
    </row>
    <row r="17" spans="1:23" ht="20.25" customHeight="1">
      <c r="A17" s="23"/>
      <c r="B17" s="23" t="s">
        <v>84</v>
      </c>
      <c r="C17" s="23"/>
      <c r="D17" s="67" t="s">
        <v>142</v>
      </c>
      <c r="E17" s="68">
        <v>389.42</v>
      </c>
      <c r="F17" s="14">
        <v>389.42</v>
      </c>
      <c r="G17" s="15">
        <v>147.8</v>
      </c>
      <c r="H17" s="15">
        <v>238.6</v>
      </c>
      <c r="I17" s="16">
        <v>3.02</v>
      </c>
      <c r="J17" s="73"/>
      <c r="K17" s="15">
        <v>0</v>
      </c>
      <c r="L17" s="15">
        <v>0</v>
      </c>
      <c r="M17" s="15">
        <v>0</v>
      </c>
      <c r="N17" s="16">
        <v>0</v>
      </c>
      <c r="O17" s="73"/>
      <c r="P17" s="16">
        <v>0</v>
      </c>
      <c r="Q17" s="14">
        <v>0</v>
      </c>
      <c r="R17" s="15">
        <v>0</v>
      </c>
      <c r="S17" s="16">
        <v>0</v>
      </c>
      <c r="T17" s="75">
        <v>0</v>
      </c>
      <c r="U17" s="14">
        <v>0</v>
      </c>
      <c r="V17" s="15">
        <v>0</v>
      </c>
      <c r="W17" s="16">
        <v>0</v>
      </c>
    </row>
    <row r="18" spans="1:23" ht="20.25" customHeight="1">
      <c r="A18" s="23"/>
      <c r="B18" s="23"/>
      <c r="C18" s="23" t="s">
        <v>84</v>
      </c>
      <c r="D18" s="67" t="s">
        <v>143</v>
      </c>
      <c r="E18" s="68">
        <v>355.88</v>
      </c>
      <c r="F18" s="14">
        <v>355.88</v>
      </c>
      <c r="G18" s="15">
        <v>121.47</v>
      </c>
      <c r="H18" s="15">
        <v>231.41</v>
      </c>
      <c r="I18" s="16">
        <v>3</v>
      </c>
      <c r="J18" s="73"/>
      <c r="K18" s="15">
        <v>0</v>
      </c>
      <c r="L18" s="15">
        <v>0</v>
      </c>
      <c r="M18" s="15">
        <v>0</v>
      </c>
      <c r="N18" s="16">
        <v>0</v>
      </c>
      <c r="O18" s="73"/>
      <c r="P18" s="16">
        <v>0</v>
      </c>
      <c r="Q18" s="14">
        <v>0</v>
      </c>
      <c r="R18" s="15">
        <v>0</v>
      </c>
      <c r="S18" s="16">
        <v>0</v>
      </c>
      <c r="T18" s="75">
        <v>0</v>
      </c>
      <c r="U18" s="14">
        <v>0</v>
      </c>
      <c r="V18" s="15">
        <v>0</v>
      </c>
      <c r="W18" s="16">
        <v>0</v>
      </c>
    </row>
    <row r="19" spans="1:23" ht="20.25" customHeight="1">
      <c r="A19" s="23" t="s">
        <v>144</v>
      </c>
      <c r="B19" s="23" t="s">
        <v>145</v>
      </c>
      <c r="C19" s="23" t="s">
        <v>145</v>
      </c>
      <c r="D19" s="67" t="s">
        <v>146</v>
      </c>
      <c r="E19" s="68">
        <v>355.88</v>
      </c>
      <c r="F19" s="14">
        <v>355.88</v>
      </c>
      <c r="G19" s="15">
        <v>121.47</v>
      </c>
      <c r="H19" s="15">
        <v>231.41</v>
      </c>
      <c r="I19" s="16">
        <v>3</v>
      </c>
      <c r="J19" s="73"/>
      <c r="K19" s="15">
        <v>0</v>
      </c>
      <c r="L19" s="15">
        <v>0</v>
      </c>
      <c r="M19" s="15">
        <v>0</v>
      </c>
      <c r="N19" s="16">
        <v>0</v>
      </c>
      <c r="O19" s="73"/>
      <c r="P19" s="16">
        <v>0</v>
      </c>
      <c r="Q19" s="14">
        <v>0</v>
      </c>
      <c r="R19" s="15">
        <v>0</v>
      </c>
      <c r="S19" s="16">
        <v>0</v>
      </c>
      <c r="T19" s="75">
        <v>0</v>
      </c>
      <c r="U19" s="14">
        <v>0</v>
      </c>
      <c r="V19" s="15">
        <v>0</v>
      </c>
      <c r="W19" s="16">
        <v>0</v>
      </c>
    </row>
    <row r="20" spans="1:23" ht="20.25" customHeight="1">
      <c r="A20" s="23"/>
      <c r="B20" s="23"/>
      <c r="C20" s="23" t="s">
        <v>76</v>
      </c>
      <c r="D20" s="67" t="s">
        <v>147</v>
      </c>
      <c r="E20" s="68">
        <v>33.54</v>
      </c>
      <c r="F20" s="14">
        <v>33.54</v>
      </c>
      <c r="G20" s="15">
        <v>26.33</v>
      </c>
      <c r="H20" s="15">
        <v>7.19</v>
      </c>
      <c r="I20" s="16">
        <v>0.02</v>
      </c>
      <c r="J20" s="73"/>
      <c r="K20" s="15">
        <v>0</v>
      </c>
      <c r="L20" s="15">
        <v>0</v>
      </c>
      <c r="M20" s="15">
        <v>0</v>
      </c>
      <c r="N20" s="16">
        <v>0</v>
      </c>
      <c r="O20" s="73"/>
      <c r="P20" s="16">
        <v>0</v>
      </c>
      <c r="Q20" s="14">
        <v>0</v>
      </c>
      <c r="R20" s="15">
        <v>0</v>
      </c>
      <c r="S20" s="16">
        <v>0</v>
      </c>
      <c r="T20" s="75">
        <v>0</v>
      </c>
      <c r="U20" s="14">
        <v>0</v>
      </c>
      <c r="V20" s="15">
        <v>0</v>
      </c>
      <c r="W20" s="16">
        <v>0</v>
      </c>
    </row>
    <row r="21" spans="1:23" ht="20.25" customHeight="1">
      <c r="A21" s="23" t="s">
        <v>144</v>
      </c>
      <c r="B21" s="23" t="s">
        <v>145</v>
      </c>
      <c r="C21" s="23" t="s">
        <v>134</v>
      </c>
      <c r="D21" s="67" t="s">
        <v>148</v>
      </c>
      <c r="E21" s="68">
        <v>33.54</v>
      </c>
      <c r="F21" s="14">
        <v>33.54</v>
      </c>
      <c r="G21" s="15">
        <v>26.33</v>
      </c>
      <c r="H21" s="15">
        <v>7.19</v>
      </c>
      <c r="I21" s="16">
        <v>0.02</v>
      </c>
      <c r="J21" s="73"/>
      <c r="K21" s="15">
        <v>0</v>
      </c>
      <c r="L21" s="15">
        <v>0</v>
      </c>
      <c r="M21" s="15">
        <v>0</v>
      </c>
      <c r="N21" s="16">
        <v>0</v>
      </c>
      <c r="O21" s="73"/>
      <c r="P21" s="16">
        <v>0</v>
      </c>
      <c r="Q21" s="14">
        <v>0</v>
      </c>
      <c r="R21" s="15">
        <v>0</v>
      </c>
      <c r="S21" s="16">
        <v>0</v>
      </c>
      <c r="T21" s="75">
        <v>0</v>
      </c>
      <c r="U21" s="14">
        <v>0</v>
      </c>
      <c r="V21" s="15">
        <v>0</v>
      </c>
      <c r="W21" s="16">
        <v>0</v>
      </c>
    </row>
    <row r="22" spans="1:23" ht="20.25" customHeight="1">
      <c r="A22" s="23"/>
      <c r="B22" s="23" t="s">
        <v>80</v>
      </c>
      <c r="C22" s="23"/>
      <c r="D22" s="67" t="s">
        <v>149</v>
      </c>
      <c r="E22" s="68">
        <v>695.6</v>
      </c>
      <c r="F22" s="14">
        <v>695.6</v>
      </c>
      <c r="G22" s="15">
        <v>215.15</v>
      </c>
      <c r="H22" s="15">
        <v>476.2</v>
      </c>
      <c r="I22" s="16">
        <v>4.25</v>
      </c>
      <c r="J22" s="73"/>
      <c r="K22" s="15">
        <v>0</v>
      </c>
      <c r="L22" s="15">
        <v>0</v>
      </c>
      <c r="M22" s="15">
        <v>0</v>
      </c>
      <c r="N22" s="16">
        <v>0</v>
      </c>
      <c r="O22" s="73"/>
      <c r="P22" s="16">
        <v>0</v>
      </c>
      <c r="Q22" s="14">
        <v>0</v>
      </c>
      <c r="R22" s="15">
        <v>0</v>
      </c>
      <c r="S22" s="16">
        <v>0</v>
      </c>
      <c r="T22" s="75">
        <v>0</v>
      </c>
      <c r="U22" s="14">
        <v>0</v>
      </c>
      <c r="V22" s="15">
        <v>0</v>
      </c>
      <c r="W22" s="16">
        <v>0</v>
      </c>
    </row>
    <row r="23" spans="1:23" ht="20.25" customHeight="1">
      <c r="A23" s="23"/>
      <c r="B23" s="23"/>
      <c r="C23" s="23" t="s">
        <v>84</v>
      </c>
      <c r="D23" s="67" t="s">
        <v>150</v>
      </c>
      <c r="E23" s="68">
        <v>695.6</v>
      </c>
      <c r="F23" s="14">
        <v>695.6</v>
      </c>
      <c r="G23" s="15">
        <v>215.15</v>
      </c>
      <c r="H23" s="15">
        <v>476.2</v>
      </c>
      <c r="I23" s="16">
        <v>4.25</v>
      </c>
      <c r="J23" s="73"/>
      <c r="K23" s="15">
        <v>0</v>
      </c>
      <c r="L23" s="15">
        <v>0</v>
      </c>
      <c r="M23" s="15">
        <v>0</v>
      </c>
      <c r="N23" s="16">
        <v>0</v>
      </c>
      <c r="O23" s="73"/>
      <c r="P23" s="16">
        <v>0</v>
      </c>
      <c r="Q23" s="14">
        <v>0</v>
      </c>
      <c r="R23" s="15">
        <v>0</v>
      </c>
      <c r="S23" s="16">
        <v>0</v>
      </c>
      <c r="T23" s="75">
        <v>0</v>
      </c>
      <c r="U23" s="14">
        <v>0</v>
      </c>
      <c r="V23" s="15">
        <v>0</v>
      </c>
      <c r="W23" s="16">
        <v>0</v>
      </c>
    </row>
    <row r="24" spans="1:23" ht="20.25" customHeight="1">
      <c r="A24" s="23" t="s">
        <v>144</v>
      </c>
      <c r="B24" s="23" t="s">
        <v>139</v>
      </c>
      <c r="C24" s="23" t="s">
        <v>145</v>
      </c>
      <c r="D24" s="67" t="s">
        <v>151</v>
      </c>
      <c r="E24" s="68">
        <v>695.6</v>
      </c>
      <c r="F24" s="14">
        <v>695.6</v>
      </c>
      <c r="G24" s="15">
        <v>215.15</v>
      </c>
      <c r="H24" s="15">
        <v>476.2</v>
      </c>
      <c r="I24" s="16">
        <v>4.25</v>
      </c>
      <c r="J24" s="73"/>
      <c r="K24" s="15">
        <v>0</v>
      </c>
      <c r="L24" s="15">
        <v>0</v>
      </c>
      <c r="M24" s="15">
        <v>0</v>
      </c>
      <c r="N24" s="16">
        <v>0</v>
      </c>
      <c r="O24" s="73"/>
      <c r="P24" s="16">
        <v>0</v>
      </c>
      <c r="Q24" s="14">
        <v>0</v>
      </c>
      <c r="R24" s="15">
        <v>0</v>
      </c>
      <c r="S24" s="16">
        <v>0</v>
      </c>
      <c r="T24" s="75">
        <v>0</v>
      </c>
      <c r="U24" s="14">
        <v>0</v>
      </c>
      <c r="V24" s="15">
        <v>0</v>
      </c>
      <c r="W24" s="16">
        <v>0</v>
      </c>
    </row>
    <row r="25" spans="1:23" ht="20.25" customHeight="1">
      <c r="A25" s="23"/>
      <c r="B25" s="23" t="s">
        <v>91</v>
      </c>
      <c r="C25" s="23"/>
      <c r="D25" s="67" t="s">
        <v>152</v>
      </c>
      <c r="E25" s="68">
        <v>2021.98</v>
      </c>
      <c r="F25" s="14">
        <v>1794.47</v>
      </c>
      <c r="G25" s="15">
        <v>1399.67</v>
      </c>
      <c r="H25" s="15">
        <v>371.26</v>
      </c>
      <c r="I25" s="16">
        <v>23.54</v>
      </c>
      <c r="J25" s="73"/>
      <c r="K25" s="15">
        <v>227.51</v>
      </c>
      <c r="L25" s="15">
        <v>0</v>
      </c>
      <c r="M25" s="15">
        <v>0</v>
      </c>
      <c r="N25" s="16">
        <v>227.51</v>
      </c>
      <c r="O25" s="73"/>
      <c r="P25" s="16">
        <v>0</v>
      </c>
      <c r="Q25" s="14">
        <v>0</v>
      </c>
      <c r="R25" s="15">
        <v>0</v>
      </c>
      <c r="S25" s="16">
        <v>0</v>
      </c>
      <c r="T25" s="75">
        <v>0</v>
      </c>
      <c r="U25" s="14">
        <v>0</v>
      </c>
      <c r="V25" s="15">
        <v>0</v>
      </c>
      <c r="W25" s="16">
        <v>0</v>
      </c>
    </row>
    <row r="26" spans="1:23" ht="20.25" customHeight="1">
      <c r="A26" s="23"/>
      <c r="B26" s="23"/>
      <c r="C26" s="23" t="s">
        <v>84</v>
      </c>
      <c r="D26" s="67" t="s">
        <v>153</v>
      </c>
      <c r="E26" s="68">
        <v>163.41</v>
      </c>
      <c r="F26" s="14">
        <v>0</v>
      </c>
      <c r="G26" s="15">
        <v>0</v>
      </c>
      <c r="H26" s="15">
        <v>0</v>
      </c>
      <c r="I26" s="16">
        <v>0</v>
      </c>
      <c r="J26" s="73"/>
      <c r="K26" s="15">
        <v>163.41</v>
      </c>
      <c r="L26" s="15">
        <v>0</v>
      </c>
      <c r="M26" s="15">
        <v>0</v>
      </c>
      <c r="N26" s="16">
        <v>163.41</v>
      </c>
      <c r="O26" s="73"/>
      <c r="P26" s="16">
        <v>0</v>
      </c>
      <c r="Q26" s="14">
        <v>0</v>
      </c>
      <c r="R26" s="15">
        <v>0</v>
      </c>
      <c r="S26" s="16">
        <v>0</v>
      </c>
      <c r="T26" s="75">
        <v>0</v>
      </c>
      <c r="U26" s="14">
        <v>0</v>
      </c>
      <c r="V26" s="15">
        <v>0</v>
      </c>
      <c r="W26" s="16">
        <v>0</v>
      </c>
    </row>
    <row r="27" spans="1:23" ht="20.25" customHeight="1">
      <c r="A27" s="23" t="s">
        <v>144</v>
      </c>
      <c r="B27" s="23" t="s">
        <v>154</v>
      </c>
      <c r="C27" s="23" t="s">
        <v>145</v>
      </c>
      <c r="D27" s="67" t="s">
        <v>155</v>
      </c>
      <c r="E27" s="68">
        <v>163.41</v>
      </c>
      <c r="F27" s="14">
        <v>0</v>
      </c>
      <c r="G27" s="15">
        <v>0</v>
      </c>
      <c r="H27" s="15">
        <v>0</v>
      </c>
      <c r="I27" s="16">
        <v>0</v>
      </c>
      <c r="J27" s="73"/>
      <c r="K27" s="15">
        <v>163.41</v>
      </c>
      <c r="L27" s="15">
        <v>0</v>
      </c>
      <c r="M27" s="15">
        <v>0</v>
      </c>
      <c r="N27" s="16">
        <v>163.41</v>
      </c>
      <c r="O27" s="73"/>
      <c r="P27" s="16">
        <v>0</v>
      </c>
      <c r="Q27" s="14">
        <v>0</v>
      </c>
      <c r="R27" s="15">
        <v>0</v>
      </c>
      <c r="S27" s="16">
        <v>0</v>
      </c>
      <c r="T27" s="75">
        <v>0</v>
      </c>
      <c r="U27" s="14">
        <v>0</v>
      </c>
      <c r="V27" s="15">
        <v>0</v>
      </c>
      <c r="W27" s="16">
        <v>0</v>
      </c>
    </row>
    <row r="28" spans="1:23" ht="20.25" customHeight="1">
      <c r="A28" s="23"/>
      <c r="B28" s="23"/>
      <c r="C28" s="23" t="s">
        <v>80</v>
      </c>
      <c r="D28" s="67" t="s">
        <v>156</v>
      </c>
      <c r="E28" s="68">
        <v>1844.47</v>
      </c>
      <c r="F28" s="14">
        <v>1794.47</v>
      </c>
      <c r="G28" s="15">
        <v>1399.67</v>
      </c>
      <c r="H28" s="15">
        <v>371.26</v>
      </c>
      <c r="I28" s="16">
        <v>23.54</v>
      </c>
      <c r="K28" s="15">
        <v>50</v>
      </c>
      <c r="L28" s="15">
        <v>0</v>
      </c>
      <c r="M28" s="15">
        <v>0</v>
      </c>
      <c r="N28" s="16">
        <v>50</v>
      </c>
      <c r="P28" s="16">
        <v>0</v>
      </c>
      <c r="Q28" s="14">
        <v>0</v>
      </c>
      <c r="R28" s="15">
        <v>0</v>
      </c>
      <c r="S28" s="16">
        <v>0</v>
      </c>
      <c r="T28" s="75">
        <v>0</v>
      </c>
      <c r="U28" s="14">
        <v>0</v>
      </c>
      <c r="V28" s="15">
        <v>0</v>
      </c>
      <c r="W28" s="16">
        <v>0</v>
      </c>
    </row>
    <row r="29" spans="1:23" ht="20.25" customHeight="1">
      <c r="A29" s="23" t="s">
        <v>144</v>
      </c>
      <c r="B29" s="23" t="s">
        <v>154</v>
      </c>
      <c r="C29" s="23" t="s">
        <v>139</v>
      </c>
      <c r="D29" s="67" t="s">
        <v>157</v>
      </c>
      <c r="E29" s="68">
        <v>50</v>
      </c>
      <c r="F29" s="14">
        <v>0</v>
      </c>
      <c r="G29" s="15">
        <v>0</v>
      </c>
      <c r="H29" s="15">
        <v>0</v>
      </c>
      <c r="I29" s="16">
        <v>0</v>
      </c>
      <c r="K29" s="15">
        <v>50</v>
      </c>
      <c r="L29" s="15">
        <v>0</v>
      </c>
      <c r="M29" s="15">
        <v>0</v>
      </c>
      <c r="N29" s="16">
        <v>50</v>
      </c>
      <c r="P29" s="16">
        <v>0</v>
      </c>
      <c r="Q29" s="14">
        <v>0</v>
      </c>
      <c r="R29" s="15">
        <v>0</v>
      </c>
      <c r="S29" s="16">
        <v>0</v>
      </c>
      <c r="T29" s="75">
        <v>0</v>
      </c>
      <c r="U29" s="14">
        <v>0</v>
      </c>
      <c r="V29" s="15">
        <v>0</v>
      </c>
      <c r="W29" s="16">
        <v>0</v>
      </c>
    </row>
    <row r="30" spans="1:23" ht="20.25" customHeight="1">
      <c r="A30" s="23" t="s">
        <v>95</v>
      </c>
      <c r="B30" s="23" t="s">
        <v>95</v>
      </c>
      <c r="C30" s="23" t="s">
        <v>95</v>
      </c>
      <c r="D30" s="67" t="s">
        <v>157</v>
      </c>
      <c r="E30" s="68">
        <v>301.39</v>
      </c>
      <c r="F30" s="14">
        <v>301.39</v>
      </c>
      <c r="G30" s="15">
        <v>235.1</v>
      </c>
      <c r="H30" s="15">
        <v>65.02</v>
      </c>
      <c r="I30" s="16">
        <v>1.27</v>
      </c>
      <c r="K30" s="15">
        <v>0</v>
      </c>
      <c r="L30" s="15">
        <v>0</v>
      </c>
      <c r="M30" s="15">
        <v>0</v>
      </c>
      <c r="N30" s="16">
        <v>0</v>
      </c>
      <c r="P30" s="16">
        <v>0</v>
      </c>
      <c r="Q30" s="14">
        <v>0</v>
      </c>
      <c r="R30" s="15">
        <v>0</v>
      </c>
      <c r="S30" s="16">
        <v>0</v>
      </c>
      <c r="T30" s="75">
        <v>0</v>
      </c>
      <c r="U30" s="14">
        <v>0</v>
      </c>
      <c r="V30" s="15">
        <v>0</v>
      </c>
      <c r="W30" s="16">
        <v>0</v>
      </c>
    </row>
    <row r="31" spans="1:23" ht="20.25" customHeight="1">
      <c r="A31" s="23" t="s">
        <v>95</v>
      </c>
      <c r="B31" s="23" t="s">
        <v>95</v>
      </c>
      <c r="C31" s="23" t="s">
        <v>95</v>
      </c>
      <c r="D31" s="67" t="s">
        <v>157</v>
      </c>
      <c r="E31" s="68">
        <v>452.06</v>
      </c>
      <c r="F31" s="14">
        <v>452.06</v>
      </c>
      <c r="G31" s="15">
        <v>315.25</v>
      </c>
      <c r="H31" s="15">
        <v>128.53</v>
      </c>
      <c r="I31" s="16">
        <v>8.28</v>
      </c>
      <c r="K31" s="15">
        <v>0</v>
      </c>
      <c r="L31" s="15">
        <v>0</v>
      </c>
      <c r="M31" s="15">
        <v>0</v>
      </c>
      <c r="N31" s="16">
        <v>0</v>
      </c>
      <c r="P31" s="16">
        <v>0</v>
      </c>
      <c r="Q31" s="14">
        <v>0</v>
      </c>
      <c r="R31" s="15">
        <v>0</v>
      </c>
      <c r="S31" s="16">
        <v>0</v>
      </c>
      <c r="T31" s="75">
        <v>0</v>
      </c>
      <c r="U31" s="14">
        <v>0</v>
      </c>
      <c r="V31" s="15">
        <v>0</v>
      </c>
      <c r="W31" s="16">
        <v>0</v>
      </c>
    </row>
    <row r="32" spans="1:23" ht="20.25" customHeight="1">
      <c r="A32" s="23" t="s">
        <v>95</v>
      </c>
      <c r="B32" s="23" t="s">
        <v>95</v>
      </c>
      <c r="C32" s="23" t="s">
        <v>95</v>
      </c>
      <c r="D32" s="67" t="s">
        <v>157</v>
      </c>
      <c r="E32" s="68">
        <v>421.59</v>
      </c>
      <c r="F32" s="14">
        <v>421.59</v>
      </c>
      <c r="G32" s="15">
        <v>358.9</v>
      </c>
      <c r="H32" s="15">
        <v>58.8</v>
      </c>
      <c r="I32" s="16">
        <v>3.89</v>
      </c>
      <c r="K32" s="15">
        <v>0</v>
      </c>
      <c r="L32" s="15">
        <v>0</v>
      </c>
      <c r="M32" s="15">
        <v>0</v>
      </c>
      <c r="N32" s="16">
        <v>0</v>
      </c>
      <c r="P32" s="16">
        <v>0</v>
      </c>
      <c r="Q32" s="14">
        <v>0</v>
      </c>
      <c r="R32" s="15">
        <v>0</v>
      </c>
      <c r="S32" s="16">
        <v>0</v>
      </c>
      <c r="T32" s="75">
        <v>0</v>
      </c>
      <c r="U32" s="14">
        <v>0</v>
      </c>
      <c r="V32" s="15">
        <v>0</v>
      </c>
      <c r="W32" s="16">
        <v>0</v>
      </c>
    </row>
    <row r="33" spans="1:23" ht="20.25" customHeight="1">
      <c r="A33" s="23" t="s">
        <v>95</v>
      </c>
      <c r="B33" s="23" t="s">
        <v>95</v>
      </c>
      <c r="C33" s="23" t="s">
        <v>95</v>
      </c>
      <c r="D33" s="67" t="s">
        <v>157</v>
      </c>
      <c r="E33" s="68">
        <v>619.43</v>
      </c>
      <c r="F33" s="14">
        <v>619.43</v>
      </c>
      <c r="G33" s="15">
        <v>490.42</v>
      </c>
      <c r="H33" s="15">
        <v>118.91</v>
      </c>
      <c r="I33" s="16">
        <v>10.1</v>
      </c>
      <c r="K33" s="15">
        <v>0</v>
      </c>
      <c r="L33" s="15">
        <v>0</v>
      </c>
      <c r="M33" s="15">
        <v>0</v>
      </c>
      <c r="N33" s="16">
        <v>0</v>
      </c>
      <c r="P33" s="16">
        <v>0</v>
      </c>
      <c r="Q33" s="14">
        <v>0</v>
      </c>
      <c r="R33" s="15">
        <v>0</v>
      </c>
      <c r="S33" s="16">
        <v>0</v>
      </c>
      <c r="T33" s="75">
        <v>0</v>
      </c>
      <c r="U33" s="14">
        <v>0</v>
      </c>
      <c r="V33" s="15">
        <v>0</v>
      </c>
      <c r="W33" s="16">
        <v>0</v>
      </c>
    </row>
    <row r="34" spans="1:23" ht="20.25" customHeight="1">
      <c r="A34" s="23"/>
      <c r="B34" s="23"/>
      <c r="C34" s="23" t="s">
        <v>76</v>
      </c>
      <c r="D34" s="67" t="s">
        <v>158</v>
      </c>
      <c r="E34" s="68">
        <v>14.1</v>
      </c>
      <c r="F34" s="14">
        <v>0</v>
      </c>
      <c r="G34" s="15">
        <v>0</v>
      </c>
      <c r="H34" s="15">
        <v>0</v>
      </c>
      <c r="I34" s="16">
        <v>0</v>
      </c>
      <c r="K34" s="15">
        <v>14.1</v>
      </c>
      <c r="L34" s="15">
        <v>0</v>
      </c>
      <c r="M34" s="15">
        <v>0</v>
      </c>
      <c r="N34" s="16">
        <v>14.1</v>
      </c>
      <c r="P34" s="16">
        <v>0</v>
      </c>
      <c r="Q34" s="14">
        <v>0</v>
      </c>
      <c r="R34" s="15">
        <v>0</v>
      </c>
      <c r="S34" s="16">
        <v>0</v>
      </c>
      <c r="T34" s="75">
        <v>0</v>
      </c>
      <c r="U34" s="14">
        <v>0</v>
      </c>
      <c r="V34" s="15">
        <v>0</v>
      </c>
      <c r="W34" s="16">
        <v>0</v>
      </c>
    </row>
    <row r="35" spans="1:23" ht="20.25" customHeight="1">
      <c r="A35" s="23" t="s">
        <v>144</v>
      </c>
      <c r="B35" s="23" t="s">
        <v>154</v>
      </c>
      <c r="C35" s="23" t="s">
        <v>134</v>
      </c>
      <c r="D35" s="67" t="s">
        <v>159</v>
      </c>
      <c r="E35" s="68">
        <v>14.1</v>
      </c>
      <c r="F35" s="14">
        <v>0</v>
      </c>
      <c r="G35" s="15">
        <v>0</v>
      </c>
      <c r="H35" s="15">
        <v>0</v>
      </c>
      <c r="I35" s="16">
        <v>0</v>
      </c>
      <c r="K35" s="15">
        <v>14.1</v>
      </c>
      <c r="L35" s="15">
        <v>0</v>
      </c>
      <c r="M35" s="15">
        <v>0</v>
      </c>
      <c r="N35" s="16">
        <v>14.1</v>
      </c>
      <c r="P35" s="16">
        <v>0</v>
      </c>
      <c r="Q35" s="14">
        <v>0</v>
      </c>
      <c r="R35" s="15">
        <v>0</v>
      </c>
      <c r="S35" s="16">
        <v>0</v>
      </c>
      <c r="T35" s="75">
        <v>0</v>
      </c>
      <c r="U35" s="14">
        <v>0</v>
      </c>
      <c r="V35" s="15">
        <v>0</v>
      </c>
      <c r="W35" s="16">
        <v>0</v>
      </c>
    </row>
    <row r="36" spans="1:23" ht="20.25" customHeight="1">
      <c r="A36" s="23"/>
      <c r="B36" s="23" t="s">
        <v>99</v>
      </c>
      <c r="C36" s="23"/>
      <c r="D36" s="67" t="s">
        <v>160</v>
      </c>
      <c r="E36" s="68">
        <v>3126.14</v>
      </c>
      <c r="F36" s="14">
        <v>2442.84</v>
      </c>
      <c r="G36" s="15">
        <v>942.84</v>
      </c>
      <c r="H36" s="15">
        <v>1491.41</v>
      </c>
      <c r="I36" s="16">
        <v>8.59</v>
      </c>
      <c r="K36" s="15">
        <v>683.3</v>
      </c>
      <c r="L36" s="15">
        <v>0</v>
      </c>
      <c r="M36" s="15">
        <v>145.1</v>
      </c>
      <c r="N36" s="16">
        <v>538.2</v>
      </c>
      <c r="P36" s="16">
        <v>0</v>
      </c>
      <c r="Q36" s="14">
        <v>0</v>
      </c>
      <c r="R36" s="15">
        <v>0</v>
      </c>
      <c r="S36" s="16">
        <v>0</v>
      </c>
      <c r="T36" s="75">
        <v>0</v>
      </c>
      <c r="U36" s="14">
        <v>0</v>
      </c>
      <c r="V36" s="15">
        <v>0</v>
      </c>
      <c r="W36" s="16">
        <v>0</v>
      </c>
    </row>
    <row r="37" spans="1:23" ht="20.25" customHeight="1">
      <c r="A37" s="23"/>
      <c r="B37" s="23"/>
      <c r="C37" s="23" t="s">
        <v>84</v>
      </c>
      <c r="D37" s="67" t="s">
        <v>161</v>
      </c>
      <c r="E37" s="68">
        <v>1626.67</v>
      </c>
      <c r="F37" s="14">
        <v>1580.67</v>
      </c>
      <c r="G37" s="15">
        <v>453.52</v>
      </c>
      <c r="H37" s="15">
        <v>1123.67</v>
      </c>
      <c r="I37" s="16">
        <v>3.48</v>
      </c>
      <c r="K37" s="15">
        <v>46</v>
      </c>
      <c r="L37" s="15">
        <v>0</v>
      </c>
      <c r="M37" s="15">
        <v>46</v>
      </c>
      <c r="N37" s="16">
        <v>0</v>
      </c>
      <c r="P37" s="16">
        <v>0</v>
      </c>
      <c r="Q37" s="14">
        <v>0</v>
      </c>
      <c r="R37" s="15">
        <v>0</v>
      </c>
      <c r="S37" s="16">
        <v>0</v>
      </c>
      <c r="T37" s="75">
        <v>0</v>
      </c>
      <c r="U37" s="14">
        <v>0</v>
      </c>
      <c r="V37" s="15">
        <v>0</v>
      </c>
      <c r="W37" s="16">
        <v>0</v>
      </c>
    </row>
    <row r="38" spans="1:23" ht="20.25" customHeight="1">
      <c r="A38" s="23" t="s">
        <v>144</v>
      </c>
      <c r="B38" s="23" t="s">
        <v>162</v>
      </c>
      <c r="C38" s="23" t="s">
        <v>145</v>
      </c>
      <c r="D38" s="67" t="s">
        <v>163</v>
      </c>
      <c r="E38" s="68">
        <v>1626.67</v>
      </c>
      <c r="F38" s="14">
        <v>1580.67</v>
      </c>
      <c r="G38" s="15">
        <v>453.52</v>
      </c>
      <c r="H38" s="15">
        <v>1123.67</v>
      </c>
      <c r="I38" s="16">
        <v>3.48</v>
      </c>
      <c r="K38" s="15">
        <v>46</v>
      </c>
      <c r="L38" s="15">
        <v>0</v>
      </c>
      <c r="M38" s="15">
        <v>46</v>
      </c>
      <c r="N38" s="16">
        <v>0</v>
      </c>
      <c r="P38" s="16">
        <v>0</v>
      </c>
      <c r="Q38" s="14">
        <v>0</v>
      </c>
      <c r="R38" s="15">
        <v>0</v>
      </c>
      <c r="S38" s="16">
        <v>0</v>
      </c>
      <c r="T38" s="75">
        <v>0</v>
      </c>
      <c r="U38" s="14">
        <v>0</v>
      </c>
      <c r="V38" s="15">
        <v>0</v>
      </c>
      <c r="W38" s="16">
        <v>0</v>
      </c>
    </row>
    <row r="39" spans="1:23" ht="20.25" customHeight="1">
      <c r="A39" s="23"/>
      <c r="B39" s="23"/>
      <c r="C39" s="23" t="s">
        <v>80</v>
      </c>
      <c r="D39" s="67" t="s">
        <v>164</v>
      </c>
      <c r="E39" s="68">
        <v>365.69</v>
      </c>
      <c r="F39" s="14">
        <v>365.69</v>
      </c>
      <c r="G39" s="15">
        <v>218.61</v>
      </c>
      <c r="H39" s="15">
        <v>145.47</v>
      </c>
      <c r="I39" s="16">
        <v>1.61</v>
      </c>
      <c r="K39" s="15">
        <v>0</v>
      </c>
      <c r="L39" s="15">
        <v>0</v>
      </c>
      <c r="M39" s="15">
        <v>0</v>
      </c>
      <c r="N39" s="16">
        <v>0</v>
      </c>
      <c r="P39" s="16">
        <v>0</v>
      </c>
      <c r="Q39" s="14">
        <v>0</v>
      </c>
      <c r="R39" s="15">
        <v>0</v>
      </c>
      <c r="S39" s="16">
        <v>0</v>
      </c>
      <c r="T39" s="75">
        <v>0</v>
      </c>
      <c r="U39" s="14">
        <v>0</v>
      </c>
      <c r="V39" s="15">
        <v>0</v>
      </c>
      <c r="W39" s="16">
        <v>0</v>
      </c>
    </row>
    <row r="40" spans="1:23" ht="20.25" customHeight="1">
      <c r="A40" s="23" t="s">
        <v>144</v>
      </c>
      <c r="B40" s="23" t="s">
        <v>162</v>
      </c>
      <c r="C40" s="23" t="s">
        <v>139</v>
      </c>
      <c r="D40" s="67" t="s">
        <v>165</v>
      </c>
      <c r="E40" s="68">
        <v>365.69</v>
      </c>
      <c r="F40" s="14">
        <v>365.69</v>
      </c>
      <c r="G40" s="15">
        <v>218.61</v>
      </c>
      <c r="H40" s="15">
        <v>145.47</v>
      </c>
      <c r="I40" s="16">
        <v>1.61</v>
      </c>
      <c r="K40" s="15">
        <v>0</v>
      </c>
      <c r="L40" s="15">
        <v>0</v>
      </c>
      <c r="M40" s="15">
        <v>0</v>
      </c>
      <c r="N40" s="16">
        <v>0</v>
      </c>
      <c r="P40" s="16">
        <v>0</v>
      </c>
      <c r="Q40" s="14">
        <v>0</v>
      </c>
      <c r="R40" s="15">
        <v>0</v>
      </c>
      <c r="S40" s="16">
        <v>0</v>
      </c>
      <c r="T40" s="75">
        <v>0</v>
      </c>
      <c r="U40" s="14">
        <v>0</v>
      </c>
      <c r="V40" s="15">
        <v>0</v>
      </c>
      <c r="W40" s="16">
        <v>0</v>
      </c>
    </row>
    <row r="41" spans="1:23" ht="20.25" customHeight="1">
      <c r="A41" s="23"/>
      <c r="B41" s="23"/>
      <c r="C41" s="23" t="s">
        <v>91</v>
      </c>
      <c r="D41" s="67" t="s">
        <v>166</v>
      </c>
      <c r="E41" s="68">
        <v>512.48</v>
      </c>
      <c r="F41" s="14">
        <v>492.48</v>
      </c>
      <c r="G41" s="15">
        <v>270.71</v>
      </c>
      <c r="H41" s="15">
        <v>218.27</v>
      </c>
      <c r="I41" s="16">
        <v>3.5</v>
      </c>
      <c r="K41" s="15">
        <v>20</v>
      </c>
      <c r="L41" s="15">
        <v>0</v>
      </c>
      <c r="M41" s="15">
        <v>20</v>
      </c>
      <c r="N41" s="16">
        <v>0</v>
      </c>
      <c r="P41" s="16">
        <v>0</v>
      </c>
      <c r="Q41" s="14">
        <v>0</v>
      </c>
      <c r="R41" s="15">
        <v>0</v>
      </c>
      <c r="S41" s="16">
        <v>0</v>
      </c>
      <c r="T41" s="75">
        <v>0</v>
      </c>
      <c r="U41" s="14">
        <v>0</v>
      </c>
      <c r="V41" s="15">
        <v>0</v>
      </c>
      <c r="W41" s="16">
        <v>0</v>
      </c>
    </row>
    <row r="42" spans="1:23" ht="20.25" customHeight="1">
      <c r="A42" s="23" t="s">
        <v>144</v>
      </c>
      <c r="B42" s="23" t="s">
        <v>162</v>
      </c>
      <c r="C42" s="23" t="s">
        <v>154</v>
      </c>
      <c r="D42" s="67" t="s">
        <v>167</v>
      </c>
      <c r="E42" s="68">
        <v>512.48</v>
      </c>
      <c r="F42" s="14">
        <v>492.48</v>
      </c>
      <c r="G42" s="15">
        <v>270.71</v>
      </c>
      <c r="H42" s="15">
        <v>218.27</v>
      </c>
      <c r="I42" s="16">
        <v>3.5</v>
      </c>
      <c r="K42" s="15">
        <v>20</v>
      </c>
      <c r="L42" s="15">
        <v>0</v>
      </c>
      <c r="M42" s="15">
        <v>20</v>
      </c>
      <c r="N42" s="16">
        <v>0</v>
      </c>
      <c r="P42" s="16">
        <v>0</v>
      </c>
      <c r="Q42" s="14">
        <v>0</v>
      </c>
      <c r="R42" s="15">
        <v>0</v>
      </c>
      <c r="S42" s="16">
        <v>0</v>
      </c>
      <c r="T42" s="75">
        <v>0</v>
      </c>
      <c r="U42" s="14">
        <v>0</v>
      </c>
      <c r="V42" s="15">
        <v>0</v>
      </c>
      <c r="W42" s="16">
        <v>0</v>
      </c>
    </row>
    <row r="43" spans="1:23" ht="20.25" customHeight="1">
      <c r="A43" s="23"/>
      <c r="B43" s="23"/>
      <c r="C43" s="23" t="s">
        <v>106</v>
      </c>
      <c r="D43" s="67" t="s">
        <v>168</v>
      </c>
      <c r="E43" s="68">
        <v>538.2</v>
      </c>
      <c r="F43" s="14">
        <v>0</v>
      </c>
      <c r="G43" s="15">
        <v>0</v>
      </c>
      <c r="H43" s="15">
        <v>0</v>
      </c>
      <c r="I43" s="16">
        <v>0</v>
      </c>
      <c r="K43" s="15">
        <v>538.2</v>
      </c>
      <c r="L43" s="15">
        <v>0</v>
      </c>
      <c r="M43" s="15">
        <v>0</v>
      </c>
      <c r="N43" s="16">
        <v>538.2</v>
      </c>
      <c r="P43" s="16">
        <v>0</v>
      </c>
      <c r="Q43" s="14">
        <v>0</v>
      </c>
      <c r="R43" s="15">
        <v>0</v>
      </c>
      <c r="S43" s="16">
        <v>0</v>
      </c>
      <c r="T43" s="75">
        <v>0</v>
      </c>
      <c r="U43" s="14">
        <v>0</v>
      </c>
      <c r="V43" s="15">
        <v>0</v>
      </c>
      <c r="W43" s="16">
        <v>0</v>
      </c>
    </row>
    <row r="44" spans="1:23" ht="20.25" customHeight="1">
      <c r="A44" s="23" t="s">
        <v>144</v>
      </c>
      <c r="B44" s="23" t="s">
        <v>162</v>
      </c>
      <c r="C44" s="23" t="s">
        <v>169</v>
      </c>
      <c r="D44" s="67" t="s">
        <v>170</v>
      </c>
      <c r="E44" s="68">
        <v>538.2</v>
      </c>
      <c r="F44" s="14">
        <v>0</v>
      </c>
      <c r="G44" s="15">
        <v>0</v>
      </c>
      <c r="H44" s="15">
        <v>0</v>
      </c>
      <c r="I44" s="16">
        <v>0</v>
      </c>
      <c r="K44" s="15">
        <v>538.2</v>
      </c>
      <c r="L44" s="15">
        <v>0</v>
      </c>
      <c r="M44" s="15">
        <v>0</v>
      </c>
      <c r="N44" s="16">
        <v>538.2</v>
      </c>
      <c r="P44" s="16">
        <v>0</v>
      </c>
      <c r="Q44" s="14">
        <v>0</v>
      </c>
      <c r="R44" s="15">
        <v>0</v>
      </c>
      <c r="S44" s="16">
        <v>0</v>
      </c>
      <c r="T44" s="75">
        <v>0</v>
      </c>
      <c r="U44" s="14">
        <v>0</v>
      </c>
      <c r="V44" s="15">
        <v>0</v>
      </c>
      <c r="W44" s="16">
        <v>0</v>
      </c>
    </row>
    <row r="45" spans="1:23" ht="20.25" customHeight="1">
      <c r="A45" s="23"/>
      <c r="B45" s="23"/>
      <c r="C45" s="23" t="s">
        <v>76</v>
      </c>
      <c r="D45" s="67" t="s">
        <v>171</v>
      </c>
      <c r="E45" s="68">
        <v>83.1</v>
      </c>
      <c r="F45" s="14">
        <v>4</v>
      </c>
      <c r="G45" s="15">
        <v>0</v>
      </c>
      <c r="H45" s="15">
        <v>4</v>
      </c>
      <c r="I45" s="16">
        <v>0</v>
      </c>
      <c r="K45" s="15">
        <v>79.1</v>
      </c>
      <c r="L45" s="15">
        <v>0</v>
      </c>
      <c r="M45" s="15">
        <v>79.1</v>
      </c>
      <c r="N45" s="16">
        <v>0</v>
      </c>
      <c r="P45" s="16">
        <v>0</v>
      </c>
      <c r="Q45" s="14">
        <v>0</v>
      </c>
      <c r="R45" s="15">
        <v>0</v>
      </c>
      <c r="S45" s="16">
        <v>0</v>
      </c>
      <c r="T45" s="75">
        <v>0</v>
      </c>
      <c r="U45" s="14">
        <v>0</v>
      </c>
      <c r="V45" s="15">
        <v>0</v>
      </c>
      <c r="W45" s="16">
        <v>0</v>
      </c>
    </row>
    <row r="46" spans="1:23" ht="20.25" customHeight="1">
      <c r="A46" s="23" t="s">
        <v>144</v>
      </c>
      <c r="B46" s="23" t="s">
        <v>162</v>
      </c>
      <c r="C46" s="23" t="s">
        <v>134</v>
      </c>
      <c r="D46" s="67" t="s">
        <v>172</v>
      </c>
      <c r="E46" s="68">
        <v>40</v>
      </c>
      <c r="F46" s="14">
        <v>0</v>
      </c>
      <c r="G46" s="15">
        <v>0</v>
      </c>
      <c r="H46" s="15">
        <v>0</v>
      </c>
      <c r="I46" s="16">
        <v>0</v>
      </c>
      <c r="K46" s="15">
        <v>40</v>
      </c>
      <c r="L46" s="15">
        <v>0</v>
      </c>
      <c r="M46" s="15">
        <v>40</v>
      </c>
      <c r="N46" s="16">
        <v>0</v>
      </c>
      <c r="P46" s="16">
        <v>0</v>
      </c>
      <c r="Q46" s="14">
        <v>0</v>
      </c>
      <c r="R46" s="15">
        <v>0</v>
      </c>
      <c r="S46" s="16">
        <v>0</v>
      </c>
      <c r="T46" s="75">
        <v>0</v>
      </c>
      <c r="U46" s="14">
        <v>0</v>
      </c>
      <c r="V46" s="15">
        <v>0</v>
      </c>
      <c r="W46" s="16">
        <v>0</v>
      </c>
    </row>
    <row r="47" spans="1:23" ht="20.25" customHeight="1">
      <c r="A47" s="23" t="s">
        <v>95</v>
      </c>
      <c r="B47" s="23" t="s">
        <v>95</v>
      </c>
      <c r="C47" s="23" t="s">
        <v>95</v>
      </c>
      <c r="D47" s="67" t="s">
        <v>172</v>
      </c>
      <c r="E47" s="68">
        <v>43.1</v>
      </c>
      <c r="F47" s="14">
        <v>4</v>
      </c>
      <c r="G47" s="15">
        <v>0</v>
      </c>
      <c r="H47" s="15">
        <v>4</v>
      </c>
      <c r="I47" s="16">
        <v>0</v>
      </c>
      <c r="K47" s="15">
        <v>39.1</v>
      </c>
      <c r="L47" s="15">
        <v>0</v>
      </c>
      <c r="M47" s="15">
        <v>39.1</v>
      </c>
      <c r="N47" s="16">
        <v>0</v>
      </c>
      <c r="P47" s="16">
        <v>0</v>
      </c>
      <c r="Q47" s="14">
        <v>0</v>
      </c>
      <c r="R47" s="15">
        <v>0</v>
      </c>
      <c r="S47" s="16">
        <v>0</v>
      </c>
      <c r="T47" s="75">
        <v>0</v>
      </c>
      <c r="U47" s="14">
        <v>0</v>
      </c>
      <c r="V47" s="15">
        <v>0</v>
      </c>
      <c r="W47" s="16">
        <v>0</v>
      </c>
    </row>
    <row r="48" spans="1:23" ht="20.25" customHeight="1">
      <c r="A48" s="23"/>
      <c r="B48" s="23" t="s">
        <v>110</v>
      </c>
      <c r="C48" s="23"/>
      <c r="D48" s="67" t="s">
        <v>173</v>
      </c>
      <c r="E48" s="68">
        <v>642.75</v>
      </c>
      <c r="F48" s="14">
        <v>197.75</v>
      </c>
      <c r="G48" s="15">
        <v>30.45</v>
      </c>
      <c r="H48" s="15">
        <v>167.25</v>
      </c>
      <c r="I48" s="16">
        <v>0.05</v>
      </c>
      <c r="K48" s="15">
        <v>445</v>
      </c>
      <c r="L48" s="15">
        <v>0</v>
      </c>
      <c r="M48" s="15">
        <v>45</v>
      </c>
      <c r="N48" s="16">
        <v>400</v>
      </c>
      <c r="P48" s="16">
        <v>0</v>
      </c>
      <c r="Q48" s="14">
        <v>0</v>
      </c>
      <c r="R48" s="15">
        <v>0</v>
      </c>
      <c r="S48" s="16">
        <v>0</v>
      </c>
      <c r="T48" s="75">
        <v>0</v>
      </c>
      <c r="U48" s="14">
        <v>0</v>
      </c>
      <c r="V48" s="15">
        <v>0</v>
      </c>
      <c r="W48" s="16">
        <v>0</v>
      </c>
    </row>
    <row r="49" spans="1:23" ht="20.25" customHeight="1">
      <c r="A49" s="23"/>
      <c r="B49" s="23"/>
      <c r="C49" s="23" t="s">
        <v>76</v>
      </c>
      <c r="D49" s="67" t="s">
        <v>174</v>
      </c>
      <c r="E49" s="68">
        <v>642.75</v>
      </c>
      <c r="F49" s="14">
        <v>197.75</v>
      </c>
      <c r="G49" s="15">
        <v>30.45</v>
      </c>
      <c r="H49" s="15">
        <v>167.25</v>
      </c>
      <c r="I49" s="16">
        <v>0.05</v>
      </c>
      <c r="K49" s="15">
        <v>445</v>
      </c>
      <c r="L49" s="15">
        <v>0</v>
      </c>
      <c r="M49" s="15">
        <v>45</v>
      </c>
      <c r="N49" s="16">
        <v>400</v>
      </c>
      <c r="P49" s="16">
        <v>0</v>
      </c>
      <c r="Q49" s="14">
        <v>0</v>
      </c>
      <c r="R49" s="15">
        <v>0</v>
      </c>
      <c r="S49" s="16">
        <v>0</v>
      </c>
      <c r="T49" s="75">
        <v>0</v>
      </c>
      <c r="U49" s="14">
        <v>0</v>
      </c>
      <c r="V49" s="15">
        <v>0</v>
      </c>
      <c r="W49" s="16">
        <v>0</v>
      </c>
    </row>
    <row r="50" spans="1:23" ht="20.25" customHeight="1">
      <c r="A50" s="23" t="s">
        <v>144</v>
      </c>
      <c r="B50" s="23" t="s">
        <v>175</v>
      </c>
      <c r="C50" s="23" t="s">
        <v>134</v>
      </c>
      <c r="D50" s="67" t="s">
        <v>176</v>
      </c>
      <c r="E50" s="68">
        <v>605</v>
      </c>
      <c r="F50" s="14">
        <v>160</v>
      </c>
      <c r="G50" s="15">
        <v>0</v>
      </c>
      <c r="H50" s="15">
        <v>160</v>
      </c>
      <c r="I50" s="16">
        <v>0</v>
      </c>
      <c r="K50" s="15">
        <v>445</v>
      </c>
      <c r="L50" s="15">
        <v>0</v>
      </c>
      <c r="M50" s="15">
        <v>45</v>
      </c>
      <c r="N50" s="16">
        <v>400</v>
      </c>
      <c r="P50" s="16">
        <v>0</v>
      </c>
      <c r="Q50" s="14">
        <v>0</v>
      </c>
      <c r="R50" s="15">
        <v>0</v>
      </c>
      <c r="S50" s="16">
        <v>0</v>
      </c>
      <c r="T50" s="75">
        <v>0</v>
      </c>
      <c r="U50" s="14">
        <v>0</v>
      </c>
      <c r="V50" s="15">
        <v>0</v>
      </c>
      <c r="W50" s="16">
        <v>0</v>
      </c>
    </row>
    <row r="51" spans="1:23" ht="20.25" customHeight="1">
      <c r="A51" s="23" t="s">
        <v>95</v>
      </c>
      <c r="B51" s="23" t="s">
        <v>95</v>
      </c>
      <c r="C51" s="23" t="s">
        <v>95</v>
      </c>
      <c r="D51" s="67" t="s">
        <v>176</v>
      </c>
      <c r="E51" s="68">
        <v>37.75</v>
      </c>
      <c r="F51" s="14">
        <v>37.75</v>
      </c>
      <c r="G51" s="15">
        <v>30.45</v>
      </c>
      <c r="H51" s="15">
        <v>7.25</v>
      </c>
      <c r="I51" s="16">
        <v>0.05</v>
      </c>
      <c r="K51" s="15">
        <v>0</v>
      </c>
      <c r="L51" s="15">
        <v>0</v>
      </c>
      <c r="M51" s="15">
        <v>0</v>
      </c>
      <c r="N51" s="16">
        <v>0</v>
      </c>
      <c r="P51" s="16">
        <v>0</v>
      </c>
      <c r="Q51" s="14">
        <v>0</v>
      </c>
      <c r="R51" s="15">
        <v>0</v>
      </c>
      <c r="S51" s="16">
        <v>0</v>
      </c>
      <c r="T51" s="75">
        <v>0</v>
      </c>
      <c r="U51" s="14">
        <v>0</v>
      </c>
      <c r="V51" s="15">
        <v>0</v>
      </c>
      <c r="W51" s="16">
        <v>0</v>
      </c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8.33203125" style="33" customWidth="1"/>
    <col min="5" max="16384" width="9.16015625" style="33" customWidth="1"/>
  </cols>
  <sheetData>
    <row r="1" ht="13.5" customHeight="1">
      <c r="A1" s="34" t="s">
        <v>177</v>
      </c>
    </row>
    <row r="2" ht="13.5" customHeight="1"/>
    <row r="3" spans="1:6" ht="13.5" customHeight="1">
      <c r="A3" s="35"/>
      <c r="B3" s="35"/>
      <c r="C3" s="35"/>
      <c r="D3" s="36"/>
      <c r="E3" s="35"/>
      <c r="F3" s="35"/>
    </row>
    <row r="4" spans="1:6" ht="13.5" customHeight="1">
      <c r="A4" s="37" t="s">
        <v>178</v>
      </c>
      <c r="B4" s="37"/>
      <c r="C4" s="37"/>
      <c r="D4" s="37"/>
      <c r="E4" s="35"/>
      <c r="F4" s="35"/>
    </row>
    <row r="5" spans="1:6" ht="13.5" customHeight="1">
      <c r="A5" s="38"/>
      <c r="B5" s="39"/>
      <c r="C5" s="39"/>
      <c r="D5" s="36" t="s">
        <v>2</v>
      </c>
      <c r="E5" s="35"/>
      <c r="F5" s="35"/>
    </row>
    <row r="6" spans="1:6" ht="13.5" customHeight="1">
      <c r="A6" s="40" t="s">
        <v>3</v>
      </c>
      <c r="B6" s="40"/>
      <c r="C6" s="40" t="s">
        <v>4</v>
      </c>
      <c r="D6" s="40"/>
      <c r="E6" s="35"/>
      <c r="F6" s="35"/>
    </row>
    <row r="7" spans="1:6" ht="13.5" customHeight="1">
      <c r="A7" s="40" t="s">
        <v>5</v>
      </c>
      <c r="B7" s="41" t="s">
        <v>6</v>
      </c>
      <c r="C7" s="40" t="s">
        <v>179</v>
      </c>
      <c r="D7" s="42" t="s">
        <v>180</v>
      </c>
      <c r="E7" s="35"/>
      <c r="F7" s="35"/>
    </row>
    <row r="8" spans="1:6" ht="13.5" customHeight="1">
      <c r="A8" s="43" t="s">
        <v>181</v>
      </c>
      <c r="B8" s="44">
        <v>6941.91</v>
      </c>
      <c r="C8" s="45" t="str">
        <f>'一般公共预算支出总表'!B9</f>
        <v>社会保障和就业支出</v>
      </c>
      <c r="D8" s="46">
        <f>'一般公共预算支出总表'!C9</f>
        <v>66.02</v>
      </c>
      <c r="E8" s="35"/>
      <c r="F8" s="35"/>
    </row>
    <row r="9" spans="1:6" ht="13.5" customHeight="1">
      <c r="A9" s="47" t="s">
        <v>182</v>
      </c>
      <c r="B9" s="48">
        <v>4807.11</v>
      </c>
      <c r="C9" s="45" t="str">
        <f>'一般公共预算支出总表'!B10</f>
        <v>  红十字事业</v>
      </c>
      <c r="D9" s="46">
        <f>'一般公共预算支出总表'!C10</f>
        <v>46.02</v>
      </c>
      <c r="E9" s="35"/>
      <c r="F9" s="35"/>
    </row>
    <row r="10" spans="1:6" ht="13.5" customHeight="1">
      <c r="A10" s="47" t="s">
        <v>183</v>
      </c>
      <c r="B10" s="48">
        <v>2134.8</v>
      </c>
      <c r="C10" s="45" t="str">
        <f>'一般公共预算支出总表'!B11</f>
        <v>    其他红十字事业支出</v>
      </c>
      <c r="D10" s="46">
        <f>'一般公共预算支出总表'!C11</f>
        <v>46.02</v>
      </c>
      <c r="E10" s="35"/>
      <c r="F10" s="35"/>
    </row>
    <row r="11" spans="1:6" ht="13.5" customHeight="1">
      <c r="A11" s="47" t="s">
        <v>184</v>
      </c>
      <c r="B11" s="48">
        <v>0</v>
      </c>
      <c r="C11" s="45" t="str">
        <f>'一般公共预算支出总表'!B12</f>
        <v>      其他红十字事业支出</v>
      </c>
      <c r="D11" s="46">
        <f>'一般公共预算支出总表'!C12</f>
        <v>46.02</v>
      </c>
      <c r="E11" s="35"/>
      <c r="F11" s="35"/>
    </row>
    <row r="12" spans="1:6" ht="13.5" customHeight="1">
      <c r="A12" s="49" t="s">
        <v>70</v>
      </c>
      <c r="B12" s="48">
        <v>0</v>
      </c>
      <c r="C12" s="45" t="str">
        <f>'一般公共预算支出总表'!B13</f>
        <v>  其他生活救助</v>
      </c>
      <c r="D12" s="46">
        <f>'一般公共预算支出总表'!C13</f>
        <v>20</v>
      </c>
      <c r="E12" s="35"/>
      <c r="F12" s="50"/>
    </row>
    <row r="13" spans="1:6" ht="13.5" customHeight="1">
      <c r="A13" s="49" t="s">
        <v>185</v>
      </c>
      <c r="B13" s="48">
        <v>0</v>
      </c>
      <c r="C13" s="45" t="str">
        <f>'一般公共预算支出总表'!B14</f>
        <v>    其他农村生活救助</v>
      </c>
      <c r="D13" s="46">
        <f>'一般公共预算支出总表'!C14</f>
        <v>20</v>
      </c>
      <c r="E13" s="35"/>
      <c r="F13" s="35"/>
    </row>
    <row r="14" spans="1:6" ht="13.5" customHeight="1">
      <c r="A14" s="49"/>
      <c r="B14" s="48"/>
      <c r="C14" s="45" t="str">
        <f>'一般公共预算支出总表'!B15</f>
        <v>      其他农村生活救助</v>
      </c>
      <c r="D14" s="46">
        <f>'一般公共预算支出总表'!C15</f>
        <v>20</v>
      </c>
      <c r="E14" s="35"/>
      <c r="F14" s="35"/>
    </row>
    <row r="15" spans="1:6" ht="13.5" customHeight="1">
      <c r="A15" s="47"/>
      <c r="B15" s="48"/>
      <c r="C15" s="45" t="str">
        <f>'一般公共预算支出总表'!B16</f>
        <v>医疗卫生与计划生育支出</v>
      </c>
      <c r="D15" s="46">
        <f>'一般公共预算支出总表'!C16</f>
        <v>6875.89</v>
      </c>
      <c r="E15" s="35"/>
      <c r="F15" s="51"/>
    </row>
    <row r="16" spans="1:6" ht="13.5" customHeight="1">
      <c r="A16" s="47"/>
      <c r="B16" s="48"/>
      <c r="C16" s="45" t="str">
        <f>'一般公共预算支出总表'!B17</f>
        <v>  医疗卫生与计划生育管理事务</v>
      </c>
      <c r="D16" s="46">
        <f>'一般公共预算支出总表'!C17</f>
        <v>389.42</v>
      </c>
      <c r="E16" s="35"/>
      <c r="F16" s="35"/>
    </row>
    <row r="17" spans="1:6" ht="13.5" customHeight="1">
      <c r="A17" s="47"/>
      <c r="B17" s="48"/>
      <c r="C17" s="45" t="str">
        <f>'一般公共预算支出总表'!B18</f>
        <v>    行政运行（医疗卫生管理事务）</v>
      </c>
      <c r="D17" s="46">
        <f>'一般公共预算支出总表'!C18</f>
        <v>355.88</v>
      </c>
      <c r="E17" s="35"/>
      <c r="F17" s="35"/>
    </row>
    <row r="18" spans="1:6" ht="13.5" customHeight="1">
      <c r="A18" s="47"/>
      <c r="B18" s="48"/>
      <c r="C18" s="45" t="str">
        <f>'一般公共预算支出总表'!B19</f>
        <v>      行政运行（医疗卫生管理事务）</v>
      </c>
      <c r="D18" s="46">
        <f>'一般公共预算支出总表'!C19</f>
        <v>355.88</v>
      </c>
      <c r="E18" s="35"/>
      <c r="F18" s="35"/>
    </row>
    <row r="19" spans="1:6" ht="13.5" customHeight="1">
      <c r="A19" s="47"/>
      <c r="B19" s="52"/>
      <c r="C19" s="45" t="str">
        <f>'一般公共预算支出总表'!B20</f>
        <v>    其他医疗卫生与计划生育管理事务支出</v>
      </c>
      <c r="D19" s="46">
        <f>'一般公共预算支出总表'!C20</f>
        <v>33.54</v>
      </c>
      <c r="E19" s="35"/>
      <c r="F19" s="35"/>
    </row>
    <row r="20" spans="1:6" ht="13.5" customHeight="1">
      <c r="A20" s="53"/>
      <c r="B20" s="54"/>
      <c r="C20" s="45" t="str">
        <f>'一般公共预算支出总表'!B21</f>
        <v>      其他医疗卫生与计划生育管理事务支出</v>
      </c>
      <c r="D20" s="46">
        <f>'一般公共预算支出总表'!C21</f>
        <v>33.54</v>
      </c>
      <c r="E20" s="35"/>
      <c r="F20" s="35"/>
    </row>
    <row r="21" spans="1:6" ht="13.5" customHeight="1">
      <c r="A21" s="53"/>
      <c r="B21" s="52"/>
      <c r="C21" s="45" t="str">
        <f>'一般公共预算支出总表'!B22</f>
        <v>  公立医院</v>
      </c>
      <c r="D21" s="46">
        <f>'一般公共预算支出总表'!C22</f>
        <v>695.6</v>
      </c>
      <c r="E21" s="35"/>
      <c r="F21" s="35"/>
    </row>
    <row r="22" spans="1:6" ht="13.5" customHeight="1">
      <c r="A22" s="53"/>
      <c r="B22" s="52"/>
      <c r="C22" s="45" t="str">
        <f>'一般公共预算支出总表'!B23</f>
        <v>    综合医院</v>
      </c>
      <c r="D22" s="46">
        <f>'一般公共预算支出总表'!C23</f>
        <v>695.6</v>
      </c>
      <c r="E22" s="35"/>
      <c r="F22" s="35"/>
    </row>
    <row r="23" spans="1:6" ht="13.5" customHeight="1">
      <c r="A23" s="53"/>
      <c r="B23" s="52"/>
      <c r="C23" s="45" t="str">
        <f>'一般公共预算支出总表'!B24</f>
        <v>      综合医院</v>
      </c>
      <c r="D23" s="46">
        <f>'一般公共预算支出总表'!C24</f>
        <v>695.6</v>
      </c>
      <c r="E23" s="35"/>
      <c r="F23" s="35"/>
    </row>
    <row r="24" spans="1:6" ht="13.5" customHeight="1">
      <c r="A24" s="53"/>
      <c r="B24" s="52"/>
      <c r="C24" s="45" t="str">
        <f>'一般公共预算支出总表'!B25</f>
        <v>  基层医疗卫生机构</v>
      </c>
      <c r="D24" s="46">
        <f>'一般公共预算支出总表'!C25</f>
        <v>2021.98</v>
      </c>
      <c r="E24" s="35"/>
      <c r="F24" s="51"/>
    </row>
    <row r="25" spans="1:6" ht="13.5" customHeight="1">
      <c r="A25" s="53"/>
      <c r="B25" s="52"/>
      <c r="C25" s="45" t="str">
        <f>'一般公共预算支出总表'!B26</f>
        <v>    城市社区卫生机构</v>
      </c>
      <c r="D25" s="46">
        <f>'一般公共预算支出总表'!C26</f>
        <v>163.41</v>
      </c>
      <c r="E25" s="35"/>
      <c r="F25" s="35"/>
    </row>
    <row r="26" spans="1:6" ht="13.5" customHeight="1">
      <c r="A26" s="53"/>
      <c r="B26" s="52"/>
      <c r="C26" s="45" t="str">
        <f>'一般公共预算支出总表'!B27</f>
        <v>      城市社区卫生机构</v>
      </c>
      <c r="D26" s="46">
        <f>'一般公共预算支出总表'!C27</f>
        <v>163.41</v>
      </c>
      <c r="E26" s="35"/>
      <c r="F26" s="35"/>
    </row>
    <row r="27" spans="1:6" ht="13.5" customHeight="1">
      <c r="A27" s="53"/>
      <c r="B27" s="52"/>
      <c r="C27" s="45" t="str">
        <f>'一般公共预算支出总表'!B28</f>
        <v>    乡镇卫生院</v>
      </c>
      <c r="D27" s="46">
        <f>'一般公共预算支出总表'!C28</f>
        <v>1844.47</v>
      </c>
      <c r="E27" s="35"/>
      <c r="F27" s="35"/>
    </row>
    <row r="28" spans="1:6" ht="13.5" customHeight="1">
      <c r="A28" s="53"/>
      <c r="B28" s="52"/>
      <c r="C28" s="45" t="str">
        <f>'一般公共预算支出总表'!B29</f>
        <v>      乡镇卫生院</v>
      </c>
      <c r="D28" s="46">
        <f>'一般公共预算支出总表'!C29</f>
        <v>50</v>
      </c>
      <c r="E28" s="35"/>
      <c r="F28" s="35"/>
    </row>
    <row r="29" spans="1:6" ht="13.5" customHeight="1">
      <c r="A29" s="53"/>
      <c r="B29" s="52"/>
      <c r="C29" s="45" t="str">
        <f>'一般公共预算支出总表'!B30</f>
        <v>      乡镇卫生院</v>
      </c>
      <c r="D29" s="46">
        <f>'一般公共预算支出总表'!C30</f>
        <v>619.43</v>
      </c>
      <c r="E29" s="35"/>
      <c r="F29" s="35"/>
    </row>
    <row r="30" spans="1:6" ht="13.5" customHeight="1">
      <c r="A30" s="53"/>
      <c r="B30" s="52"/>
      <c r="C30" s="45" t="str">
        <f>'一般公共预算支出总表'!B31</f>
        <v>      乡镇卫生院</v>
      </c>
      <c r="D30" s="46">
        <f>'一般公共预算支出总表'!C31</f>
        <v>452.06</v>
      </c>
      <c r="E30" s="35"/>
      <c r="F30" s="35"/>
    </row>
    <row r="31" spans="1:6" ht="13.5" customHeight="1">
      <c r="A31" s="53"/>
      <c r="B31" s="52"/>
      <c r="C31" s="45" t="str">
        <f>'一般公共预算支出总表'!B32</f>
        <v>      乡镇卫生院</v>
      </c>
      <c r="D31" s="46">
        <f>'一般公共预算支出总表'!C32</f>
        <v>421.59</v>
      </c>
      <c r="E31" s="35"/>
      <c r="F31" s="51"/>
    </row>
    <row r="32" spans="1:6" ht="13.5" customHeight="1">
      <c r="A32" s="53"/>
      <c r="B32" s="52"/>
      <c r="C32" s="45" t="str">
        <f>'一般公共预算支出总表'!B33</f>
        <v>      乡镇卫生院</v>
      </c>
      <c r="D32" s="46">
        <f>'一般公共预算支出总表'!C33</f>
        <v>301.39</v>
      </c>
      <c r="E32" s="35"/>
      <c r="F32" s="51"/>
    </row>
    <row r="33" spans="1:6" ht="13.5" customHeight="1">
      <c r="A33" s="53"/>
      <c r="B33" s="52"/>
      <c r="C33" s="45" t="str">
        <f>'一般公共预算支出总表'!B34</f>
        <v>    其他基层医疗卫生机构支出</v>
      </c>
      <c r="D33" s="46">
        <f>'一般公共预算支出总表'!C34</f>
        <v>14.1</v>
      </c>
      <c r="E33" s="35"/>
      <c r="F33" s="51"/>
    </row>
    <row r="34" spans="1:6" ht="13.5" customHeight="1">
      <c r="A34" s="53"/>
      <c r="B34" s="52"/>
      <c r="C34" s="45" t="str">
        <f>'一般公共预算支出总表'!B35</f>
        <v>      其他基层医疗卫生机构支出</v>
      </c>
      <c r="D34" s="46">
        <f>'一般公共预算支出总表'!C35</f>
        <v>14.1</v>
      </c>
      <c r="E34" s="35"/>
      <c r="F34" s="51"/>
    </row>
    <row r="35" spans="1:6" ht="13.5" customHeight="1">
      <c r="A35" s="53"/>
      <c r="B35" s="52"/>
      <c r="C35" s="45" t="str">
        <f>'一般公共预算支出总表'!B36</f>
        <v>  公共卫生</v>
      </c>
      <c r="D35" s="46">
        <f>'一般公共预算支出总表'!C36</f>
        <v>3126.14</v>
      </c>
      <c r="E35" s="35"/>
      <c r="F35" s="51"/>
    </row>
    <row r="36" spans="1:6" ht="13.5" customHeight="1">
      <c r="A36" s="53"/>
      <c r="B36" s="52"/>
      <c r="C36" s="45" t="str">
        <f>'一般公共预算支出总表'!B37</f>
        <v>    疾病预防控制机构</v>
      </c>
      <c r="D36" s="46">
        <f>'一般公共预算支出总表'!C37</f>
        <v>1626.67</v>
      </c>
      <c r="E36" s="35"/>
      <c r="F36" s="51"/>
    </row>
    <row r="37" spans="1:6" ht="13.5" customHeight="1">
      <c r="A37" s="53"/>
      <c r="B37" s="52"/>
      <c r="C37" s="45" t="str">
        <f>'一般公共预算支出总表'!B38</f>
        <v>      疾病预防控制机构</v>
      </c>
      <c r="D37" s="46">
        <f>'一般公共预算支出总表'!C38</f>
        <v>1626.67</v>
      </c>
      <c r="E37" s="35"/>
      <c r="F37" s="51"/>
    </row>
    <row r="38" spans="1:6" ht="13.5" customHeight="1">
      <c r="A38" s="53"/>
      <c r="B38" s="52"/>
      <c r="C38" s="45" t="str">
        <f>'一般公共预算支出总表'!B39</f>
        <v>    卫生监督机构</v>
      </c>
      <c r="D38" s="46">
        <f>'一般公共预算支出总表'!C39</f>
        <v>365.69</v>
      </c>
      <c r="E38" s="35"/>
      <c r="F38" s="51"/>
    </row>
    <row r="39" spans="1:6" ht="13.5" customHeight="1">
      <c r="A39" s="40"/>
      <c r="B39" s="44"/>
      <c r="C39" s="55" t="s">
        <v>186</v>
      </c>
      <c r="D39" s="46">
        <f>D8</f>
        <v>66.02</v>
      </c>
      <c r="E39" s="35"/>
      <c r="F39" s="35"/>
    </row>
    <row r="40" spans="1:6" ht="13.5" customHeight="1">
      <c r="A40" s="43"/>
      <c r="B40" s="56"/>
      <c r="C40" s="45"/>
      <c r="D40" s="46"/>
      <c r="E40" s="35"/>
      <c r="F40" s="35"/>
    </row>
    <row r="41" spans="1:6" ht="13.5" customHeight="1">
      <c r="A41" s="43" t="s">
        <v>187</v>
      </c>
      <c r="B41" s="57">
        <v>0</v>
      </c>
      <c r="C41" s="45" t="s">
        <v>188</v>
      </c>
      <c r="D41" s="46"/>
      <c r="E41" s="35"/>
      <c r="F41" s="35"/>
    </row>
    <row r="42" spans="1:6" ht="13.5" customHeight="1">
      <c r="A42" s="40" t="s">
        <v>45</v>
      </c>
      <c r="B42" s="58">
        <f>SUM(B8,B14,B15,B16,B17,B18,B19,B41)</f>
        <v>6941.91</v>
      </c>
      <c r="C42" s="55" t="s">
        <v>46</v>
      </c>
      <c r="D42" s="46">
        <f>D8</f>
        <v>66.02</v>
      </c>
      <c r="E42" s="35"/>
      <c r="F42" s="35"/>
    </row>
    <row r="43" spans="1:6" ht="9.75" customHeight="1">
      <c r="A43" s="35"/>
      <c r="B43" s="59"/>
      <c r="C43" s="59"/>
      <c r="D43" s="60"/>
      <c r="E43" s="35"/>
      <c r="F43" s="35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33.33203125" style="18" customWidth="1"/>
    <col min="6" max="16384" width="9.16015625" style="18" customWidth="1"/>
  </cols>
  <sheetData>
    <row r="1" ht="18.75" customHeight="1">
      <c r="A1" s="19" t="s">
        <v>189</v>
      </c>
    </row>
    <row r="2" ht="18.75" customHeight="1"/>
    <row r="3" spans="1:5" ht="18.75" customHeight="1">
      <c r="A3" s="3" t="s">
        <v>190</v>
      </c>
      <c r="B3" s="3"/>
      <c r="C3" s="3"/>
      <c r="D3" s="3"/>
      <c r="E3" s="3"/>
    </row>
    <row r="4" spans="1:5" ht="18.75" customHeight="1">
      <c r="A4" s="20"/>
      <c r="B4" s="20"/>
      <c r="C4" s="20"/>
      <c r="D4" s="20"/>
      <c r="E4" s="28" t="s">
        <v>2</v>
      </c>
    </row>
    <row r="5" spans="1:5" ht="18.75" customHeight="1">
      <c r="A5" s="29" t="s">
        <v>191</v>
      </c>
      <c r="B5" s="30"/>
      <c r="C5" s="21" t="s">
        <v>192</v>
      </c>
      <c r="D5" s="21"/>
      <c r="E5" s="21"/>
    </row>
    <row r="6" spans="1:5" ht="18.75" customHeight="1">
      <c r="A6" s="21" t="s">
        <v>50</v>
      </c>
      <c r="B6" s="21" t="s">
        <v>193</v>
      </c>
      <c r="C6" s="21" t="s">
        <v>52</v>
      </c>
      <c r="D6" s="21" t="s">
        <v>115</v>
      </c>
      <c r="E6" s="21" t="s">
        <v>116</v>
      </c>
    </row>
    <row r="7" spans="1:5" ht="18.75" customHeight="1">
      <c r="A7" s="9" t="s">
        <v>72</v>
      </c>
      <c r="B7" s="9" t="s">
        <v>72</v>
      </c>
      <c r="C7" s="9" t="s">
        <v>72</v>
      </c>
      <c r="D7" s="9" t="s">
        <v>72</v>
      </c>
      <c r="E7" s="22" t="s">
        <v>72</v>
      </c>
    </row>
    <row r="8" spans="1:6" ht="18.75" customHeight="1">
      <c r="A8" s="23"/>
      <c r="B8" s="23" t="s">
        <v>52</v>
      </c>
      <c r="C8" s="25">
        <v>6941.91</v>
      </c>
      <c r="D8" s="31">
        <v>5544.6</v>
      </c>
      <c r="E8" s="25">
        <v>1397.31</v>
      </c>
      <c r="F8" s="32"/>
    </row>
    <row r="9" spans="1:6" ht="18.75" customHeight="1">
      <c r="A9" s="23"/>
      <c r="B9" s="23" t="s">
        <v>129</v>
      </c>
      <c r="C9" s="25">
        <v>66.02</v>
      </c>
      <c r="D9" s="31">
        <v>24.52</v>
      </c>
      <c r="E9" s="25">
        <v>41.5</v>
      </c>
      <c r="F9" s="32"/>
    </row>
    <row r="10" spans="1:6" ht="18.75" customHeight="1">
      <c r="A10" s="23"/>
      <c r="B10" s="23" t="s">
        <v>130</v>
      </c>
      <c r="C10" s="25">
        <v>46.02</v>
      </c>
      <c r="D10" s="31">
        <v>24.52</v>
      </c>
      <c r="E10" s="25">
        <v>21.5</v>
      </c>
      <c r="F10" s="32"/>
    </row>
    <row r="11" spans="1:6" ht="18.75" customHeight="1">
      <c r="A11" s="23"/>
      <c r="B11" s="23" t="s">
        <v>131</v>
      </c>
      <c r="C11" s="25">
        <v>46.02</v>
      </c>
      <c r="D11" s="31">
        <v>24.52</v>
      </c>
      <c r="E11" s="25">
        <v>21.5</v>
      </c>
      <c r="F11" s="32"/>
    </row>
    <row r="12" spans="1:5" ht="18.75" customHeight="1">
      <c r="A12" s="23" t="s">
        <v>194</v>
      </c>
      <c r="B12" s="23" t="s">
        <v>135</v>
      </c>
      <c r="C12" s="25">
        <v>46.02</v>
      </c>
      <c r="D12" s="31">
        <v>24.52</v>
      </c>
      <c r="E12" s="25">
        <v>21.5</v>
      </c>
    </row>
    <row r="13" spans="1:5" ht="18.75" customHeight="1">
      <c r="A13" s="23"/>
      <c r="B13" s="23" t="s">
        <v>136</v>
      </c>
      <c r="C13" s="25">
        <v>20</v>
      </c>
      <c r="D13" s="31">
        <v>0</v>
      </c>
      <c r="E13" s="25">
        <v>20</v>
      </c>
    </row>
    <row r="14" spans="1:5" ht="18.75" customHeight="1">
      <c r="A14" s="23"/>
      <c r="B14" s="23" t="s">
        <v>137</v>
      </c>
      <c r="C14" s="25">
        <v>20</v>
      </c>
      <c r="D14" s="31">
        <v>0</v>
      </c>
      <c r="E14" s="25">
        <v>20</v>
      </c>
    </row>
    <row r="15" spans="1:5" ht="18.75" customHeight="1">
      <c r="A15" s="23" t="s">
        <v>195</v>
      </c>
      <c r="B15" s="23" t="s">
        <v>140</v>
      </c>
      <c r="C15" s="25">
        <v>20</v>
      </c>
      <c r="D15" s="31">
        <v>0</v>
      </c>
      <c r="E15" s="25">
        <v>20</v>
      </c>
    </row>
    <row r="16" spans="1:5" ht="18.75" customHeight="1">
      <c r="A16" s="23"/>
      <c r="B16" s="23" t="s">
        <v>141</v>
      </c>
      <c r="C16" s="25">
        <v>6875.89</v>
      </c>
      <c r="D16" s="31">
        <v>5520.08</v>
      </c>
      <c r="E16" s="25">
        <v>1355.81</v>
      </c>
    </row>
    <row r="17" spans="1:5" ht="18.75" customHeight="1">
      <c r="A17" s="23"/>
      <c r="B17" s="23" t="s">
        <v>142</v>
      </c>
      <c r="C17" s="25">
        <v>389.42</v>
      </c>
      <c r="D17" s="31">
        <v>389.42</v>
      </c>
      <c r="E17" s="25">
        <v>0</v>
      </c>
    </row>
    <row r="18" spans="1:5" ht="18.75" customHeight="1">
      <c r="A18" s="23"/>
      <c r="B18" s="23" t="s">
        <v>143</v>
      </c>
      <c r="C18" s="25">
        <v>355.88</v>
      </c>
      <c r="D18" s="31">
        <v>355.88</v>
      </c>
      <c r="E18" s="25">
        <v>0</v>
      </c>
    </row>
    <row r="19" spans="1:5" ht="18.75" customHeight="1">
      <c r="A19" s="23" t="s">
        <v>196</v>
      </c>
      <c r="B19" s="23" t="s">
        <v>146</v>
      </c>
      <c r="C19" s="25">
        <v>355.88</v>
      </c>
      <c r="D19" s="31">
        <v>355.88</v>
      </c>
      <c r="E19" s="25">
        <v>0</v>
      </c>
    </row>
    <row r="20" spans="1:5" ht="18.75" customHeight="1">
      <c r="A20" s="23"/>
      <c r="B20" s="23" t="s">
        <v>147</v>
      </c>
      <c r="C20" s="25">
        <v>33.54</v>
      </c>
      <c r="D20" s="31">
        <v>33.54</v>
      </c>
      <c r="E20" s="25">
        <v>0</v>
      </c>
    </row>
    <row r="21" spans="1:5" ht="18.75" customHeight="1">
      <c r="A21" s="23" t="s">
        <v>197</v>
      </c>
      <c r="B21" s="23" t="s">
        <v>148</v>
      </c>
      <c r="C21" s="25">
        <v>33.54</v>
      </c>
      <c r="D21" s="31">
        <v>33.54</v>
      </c>
      <c r="E21" s="25">
        <v>0</v>
      </c>
    </row>
    <row r="22" spans="1:5" ht="18.75" customHeight="1">
      <c r="A22" s="23"/>
      <c r="B22" s="23" t="s">
        <v>149</v>
      </c>
      <c r="C22" s="25">
        <v>695.6</v>
      </c>
      <c r="D22" s="31">
        <v>695.6</v>
      </c>
      <c r="E22" s="25">
        <v>0</v>
      </c>
    </row>
    <row r="23" spans="1:5" ht="18.75" customHeight="1">
      <c r="A23" s="23"/>
      <c r="B23" s="23" t="s">
        <v>150</v>
      </c>
      <c r="C23" s="25">
        <v>695.6</v>
      </c>
      <c r="D23" s="31">
        <v>695.6</v>
      </c>
      <c r="E23" s="25">
        <v>0</v>
      </c>
    </row>
    <row r="24" spans="1:5" ht="18.75" customHeight="1">
      <c r="A24" s="23" t="s">
        <v>198</v>
      </c>
      <c r="B24" s="23" t="s">
        <v>151</v>
      </c>
      <c r="C24" s="25">
        <v>695.6</v>
      </c>
      <c r="D24" s="31">
        <v>695.6</v>
      </c>
      <c r="E24" s="25">
        <v>0</v>
      </c>
    </row>
    <row r="25" spans="1:5" ht="18.75" customHeight="1">
      <c r="A25" s="23"/>
      <c r="B25" s="23" t="s">
        <v>152</v>
      </c>
      <c r="C25" s="25">
        <v>2021.98</v>
      </c>
      <c r="D25" s="31">
        <v>1794.47</v>
      </c>
      <c r="E25" s="25">
        <v>227.51</v>
      </c>
    </row>
    <row r="26" spans="1:5" ht="18.75" customHeight="1">
      <c r="A26" s="23"/>
      <c r="B26" s="23" t="s">
        <v>153</v>
      </c>
      <c r="C26" s="25">
        <v>163.41</v>
      </c>
      <c r="D26" s="31">
        <v>0</v>
      </c>
      <c r="E26" s="25">
        <v>163.41</v>
      </c>
    </row>
    <row r="27" spans="1:5" ht="18.75" customHeight="1">
      <c r="A27" s="23" t="s">
        <v>199</v>
      </c>
      <c r="B27" s="23" t="s">
        <v>155</v>
      </c>
      <c r="C27" s="25">
        <v>163.41</v>
      </c>
      <c r="D27" s="31">
        <v>0</v>
      </c>
      <c r="E27" s="25">
        <v>163.41</v>
      </c>
    </row>
    <row r="28" spans="1:5" ht="18.75" customHeight="1">
      <c r="A28" s="23"/>
      <c r="B28" s="23" t="s">
        <v>156</v>
      </c>
      <c r="C28" s="25">
        <v>1844.47</v>
      </c>
      <c r="D28" s="31">
        <v>1794.47</v>
      </c>
      <c r="E28" s="25">
        <v>50</v>
      </c>
    </row>
    <row r="29" spans="1:5" ht="18.75" customHeight="1">
      <c r="A29" s="23" t="s">
        <v>200</v>
      </c>
      <c r="B29" s="23" t="s">
        <v>157</v>
      </c>
      <c r="C29" s="25">
        <v>50</v>
      </c>
      <c r="D29" s="31">
        <v>0</v>
      </c>
      <c r="E29" s="25">
        <v>50</v>
      </c>
    </row>
    <row r="30" spans="1:5" ht="18.75" customHeight="1">
      <c r="A30" s="23" t="s">
        <v>200</v>
      </c>
      <c r="B30" s="23" t="s">
        <v>157</v>
      </c>
      <c r="C30" s="25">
        <v>619.43</v>
      </c>
      <c r="D30" s="31">
        <v>619.43</v>
      </c>
      <c r="E30" s="25">
        <v>0</v>
      </c>
    </row>
    <row r="31" spans="1:5" ht="18.75" customHeight="1">
      <c r="A31" s="23" t="s">
        <v>200</v>
      </c>
      <c r="B31" s="23" t="s">
        <v>157</v>
      </c>
      <c r="C31" s="25">
        <v>452.06</v>
      </c>
      <c r="D31" s="31">
        <v>452.06</v>
      </c>
      <c r="E31" s="25">
        <v>0</v>
      </c>
    </row>
    <row r="32" spans="1:5" ht="18.75" customHeight="1">
      <c r="A32" s="23" t="s">
        <v>200</v>
      </c>
      <c r="B32" s="23" t="s">
        <v>157</v>
      </c>
      <c r="C32" s="25">
        <v>421.59</v>
      </c>
      <c r="D32" s="31">
        <v>421.59</v>
      </c>
      <c r="E32" s="25">
        <v>0</v>
      </c>
    </row>
    <row r="33" spans="1:5" ht="18.75" customHeight="1">
      <c r="A33" s="23" t="s">
        <v>200</v>
      </c>
      <c r="B33" s="23" t="s">
        <v>157</v>
      </c>
      <c r="C33" s="25">
        <v>301.39</v>
      </c>
      <c r="D33" s="31">
        <v>301.39</v>
      </c>
      <c r="E33" s="25">
        <v>0</v>
      </c>
    </row>
    <row r="34" spans="1:5" ht="18.75" customHeight="1">
      <c r="A34" s="23"/>
      <c r="B34" s="23" t="s">
        <v>158</v>
      </c>
      <c r="C34" s="25">
        <v>14.1</v>
      </c>
      <c r="D34" s="31">
        <v>0</v>
      </c>
      <c r="E34" s="25">
        <v>14.1</v>
      </c>
    </row>
    <row r="35" spans="1:5" ht="18.75" customHeight="1">
      <c r="A35" s="23" t="s">
        <v>201</v>
      </c>
      <c r="B35" s="23" t="s">
        <v>159</v>
      </c>
      <c r="C35" s="25">
        <v>14.1</v>
      </c>
      <c r="D35" s="31">
        <v>0</v>
      </c>
      <c r="E35" s="25">
        <v>14.1</v>
      </c>
    </row>
    <row r="36" spans="1:5" ht="18.75" customHeight="1">
      <c r="A36" s="23"/>
      <c r="B36" s="23" t="s">
        <v>160</v>
      </c>
      <c r="C36" s="25">
        <v>3126.14</v>
      </c>
      <c r="D36" s="31">
        <v>2442.84</v>
      </c>
      <c r="E36" s="25">
        <v>683.3</v>
      </c>
    </row>
    <row r="37" spans="1:5" ht="18.75" customHeight="1">
      <c r="A37" s="23"/>
      <c r="B37" s="23" t="s">
        <v>161</v>
      </c>
      <c r="C37" s="25">
        <v>1626.67</v>
      </c>
      <c r="D37" s="31">
        <v>1580.67</v>
      </c>
      <c r="E37" s="25">
        <v>46</v>
      </c>
    </row>
    <row r="38" spans="1:5" ht="18.75" customHeight="1">
      <c r="A38" s="23" t="s">
        <v>202</v>
      </c>
      <c r="B38" s="23" t="s">
        <v>163</v>
      </c>
      <c r="C38" s="25">
        <v>1626.67</v>
      </c>
      <c r="D38" s="31">
        <v>1580.67</v>
      </c>
      <c r="E38" s="25">
        <v>46</v>
      </c>
    </row>
    <row r="39" spans="1:5" ht="18.75" customHeight="1">
      <c r="A39" s="23"/>
      <c r="B39" s="23" t="s">
        <v>164</v>
      </c>
      <c r="C39" s="25">
        <v>365.69</v>
      </c>
      <c r="D39" s="31">
        <v>365.69</v>
      </c>
      <c r="E39" s="25">
        <v>0</v>
      </c>
    </row>
    <row r="40" spans="1:5" ht="18.75" customHeight="1">
      <c r="A40" s="23" t="s">
        <v>203</v>
      </c>
      <c r="B40" s="23" t="s">
        <v>165</v>
      </c>
      <c r="C40" s="25">
        <v>365.69</v>
      </c>
      <c r="D40" s="31">
        <v>365.69</v>
      </c>
      <c r="E40" s="25">
        <v>0</v>
      </c>
    </row>
    <row r="41" spans="1:5" ht="18.75" customHeight="1">
      <c r="A41" s="23"/>
      <c r="B41" s="23" t="s">
        <v>166</v>
      </c>
      <c r="C41" s="25">
        <v>512.48</v>
      </c>
      <c r="D41" s="31">
        <v>492.48</v>
      </c>
      <c r="E41" s="25">
        <v>20</v>
      </c>
    </row>
    <row r="42" spans="1:5" ht="18.75" customHeight="1">
      <c r="A42" s="23" t="s">
        <v>204</v>
      </c>
      <c r="B42" s="23" t="s">
        <v>167</v>
      </c>
      <c r="C42" s="25">
        <v>512.48</v>
      </c>
      <c r="D42" s="31">
        <v>492.48</v>
      </c>
      <c r="E42" s="25">
        <v>20</v>
      </c>
    </row>
    <row r="43" spans="1:5" ht="18.75" customHeight="1">
      <c r="A43" s="23"/>
      <c r="B43" s="23" t="s">
        <v>168</v>
      </c>
      <c r="C43" s="25">
        <v>538.2</v>
      </c>
      <c r="D43" s="31">
        <v>0</v>
      </c>
      <c r="E43" s="25">
        <v>538.2</v>
      </c>
    </row>
    <row r="44" spans="1:5" ht="18.75" customHeight="1">
      <c r="A44" s="23" t="s">
        <v>205</v>
      </c>
      <c r="B44" s="23" t="s">
        <v>170</v>
      </c>
      <c r="C44" s="25">
        <v>538.2</v>
      </c>
      <c r="D44" s="31">
        <v>0</v>
      </c>
      <c r="E44" s="25">
        <v>538.2</v>
      </c>
    </row>
    <row r="45" spans="1:5" ht="18.75" customHeight="1">
      <c r="A45" s="23"/>
      <c r="B45" s="23" t="s">
        <v>171</v>
      </c>
      <c r="C45" s="25">
        <v>83.1</v>
      </c>
      <c r="D45" s="31">
        <v>4</v>
      </c>
      <c r="E45" s="25">
        <v>79.1</v>
      </c>
    </row>
    <row r="46" spans="1:5" ht="18.75" customHeight="1">
      <c r="A46" s="23" t="s">
        <v>206</v>
      </c>
      <c r="B46" s="23" t="s">
        <v>172</v>
      </c>
      <c r="C46" s="25">
        <v>43.1</v>
      </c>
      <c r="D46" s="31">
        <v>4</v>
      </c>
      <c r="E46" s="25">
        <v>39.1</v>
      </c>
    </row>
    <row r="47" spans="1:5" ht="18.75" customHeight="1">
      <c r="A47" s="23" t="s">
        <v>206</v>
      </c>
      <c r="B47" s="23" t="s">
        <v>172</v>
      </c>
      <c r="C47" s="25">
        <v>40</v>
      </c>
      <c r="D47" s="31">
        <v>0</v>
      </c>
      <c r="E47" s="25">
        <v>40</v>
      </c>
    </row>
    <row r="48" spans="1:5" ht="18.75" customHeight="1">
      <c r="A48" s="23"/>
      <c r="B48" s="23" t="s">
        <v>173</v>
      </c>
      <c r="C48" s="25">
        <v>642.75</v>
      </c>
      <c r="D48" s="31">
        <v>197.75</v>
      </c>
      <c r="E48" s="25">
        <v>445</v>
      </c>
    </row>
    <row r="49" spans="1:5" ht="18.75" customHeight="1">
      <c r="A49" s="23"/>
      <c r="B49" s="23" t="s">
        <v>174</v>
      </c>
      <c r="C49" s="25">
        <v>642.75</v>
      </c>
      <c r="D49" s="31">
        <v>197.75</v>
      </c>
      <c r="E49" s="25">
        <v>445</v>
      </c>
    </row>
    <row r="50" spans="1:5" ht="18.75" customHeight="1">
      <c r="A50" s="23" t="s">
        <v>207</v>
      </c>
      <c r="B50" s="23" t="s">
        <v>176</v>
      </c>
      <c r="C50" s="25">
        <v>605</v>
      </c>
      <c r="D50" s="31">
        <v>160</v>
      </c>
      <c r="E50" s="25">
        <v>445</v>
      </c>
    </row>
    <row r="51" spans="1:5" ht="18.75" customHeight="1">
      <c r="A51" s="23" t="s">
        <v>207</v>
      </c>
      <c r="B51" s="23" t="s">
        <v>176</v>
      </c>
      <c r="C51" s="25">
        <v>37.75</v>
      </c>
      <c r="D51" s="31">
        <v>37.75</v>
      </c>
      <c r="E51" s="25">
        <v>0</v>
      </c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8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8" customWidth="1"/>
    <col min="6" max="16384" width="9.16015625" style="18" customWidth="1"/>
  </cols>
  <sheetData>
    <row r="1" spans="1:5" ht="15" customHeight="1">
      <c r="A1" s="19" t="s">
        <v>208</v>
      </c>
      <c r="B1" s="27"/>
      <c r="C1" s="27"/>
      <c r="D1" s="27"/>
      <c r="E1" s="27"/>
    </row>
    <row r="2" ht="15" customHeight="1"/>
    <row r="3" spans="1:5" ht="15" customHeight="1">
      <c r="A3" s="3" t="s">
        <v>209</v>
      </c>
      <c r="B3" s="3"/>
      <c r="C3" s="3"/>
      <c r="D3" s="3"/>
      <c r="E3" s="3"/>
    </row>
    <row r="4" spans="1:5" ht="15" customHeight="1">
      <c r="A4" s="20"/>
      <c r="B4" s="20"/>
      <c r="C4" s="20"/>
      <c r="D4" s="20"/>
      <c r="E4" s="28" t="s">
        <v>2</v>
      </c>
    </row>
    <row r="5" spans="1:5" ht="15" customHeight="1">
      <c r="A5" s="29" t="s">
        <v>210</v>
      </c>
      <c r="B5" s="30"/>
      <c r="C5" s="21" t="s">
        <v>211</v>
      </c>
      <c r="D5" s="21"/>
      <c r="E5" s="21"/>
    </row>
    <row r="6" spans="1:5" ht="15" customHeight="1">
      <c r="A6" s="21" t="s">
        <v>50</v>
      </c>
      <c r="B6" s="21" t="s">
        <v>193</v>
      </c>
      <c r="C6" s="21" t="s">
        <v>52</v>
      </c>
      <c r="D6" s="21" t="s">
        <v>212</v>
      </c>
      <c r="E6" s="21" t="s">
        <v>213</v>
      </c>
    </row>
    <row r="7" spans="1:5" ht="15" customHeight="1">
      <c r="A7" s="9" t="s">
        <v>72</v>
      </c>
      <c r="B7" s="9" t="s">
        <v>72</v>
      </c>
      <c r="C7" s="9" t="s">
        <v>72</v>
      </c>
      <c r="D7" s="9" t="s">
        <v>72</v>
      </c>
      <c r="E7" s="9" t="s">
        <v>72</v>
      </c>
    </row>
    <row r="8" spans="1:5" ht="15" customHeight="1">
      <c r="A8" s="23"/>
      <c r="B8" s="23" t="s">
        <v>52</v>
      </c>
      <c r="C8" s="24">
        <v>5544.6</v>
      </c>
      <c r="D8" s="24">
        <v>2793.399999999998</v>
      </c>
      <c r="E8" s="16">
        <v>2751.2</v>
      </c>
    </row>
    <row r="9" spans="1:5" ht="15" customHeight="1">
      <c r="A9" s="23" t="s">
        <v>214</v>
      </c>
      <c r="B9" s="23"/>
      <c r="C9" s="24">
        <v>930.14</v>
      </c>
      <c r="D9" s="24">
        <v>930.14</v>
      </c>
      <c r="E9" s="16">
        <v>0</v>
      </c>
    </row>
    <row r="10" spans="1:5" ht="15" customHeight="1">
      <c r="A10" s="23" t="s">
        <v>215</v>
      </c>
      <c r="B10" s="23" t="s">
        <v>216</v>
      </c>
      <c r="C10" s="24">
        <v>8.54</v>
      </c>
      <c r="D10" s="24">
        <v>8.54</v>
      </c>
      <c r="E10" s="16">
        <v>0</v>
      </c>
    </row>
    <row r="11" spans="1:5" ht="15" customHeight="1">
      <c r="A11" s="23" t="s">
        <v>215</v>
      </c>
      <c r="B11" s="23" t="s">
        <v>216</v>
      </c>
      <c r="C11" s="24">
        <v>5.87</v>
      </c>
      <c r="D11" s="24">
        <v>5.87</v>
      </c>
      <c r="E11" s="16">
        <v>0</v>
      </c>
    </row>
    <row r="12" spans="1:5" ht="15" customHeight="1">
      <c r="A12" s="23" t="s">
        <v>215</v>
      </c>
      <c r="B12" s="23" t="s">
        <v>216</v>
      </c>
      <c r="C12" s="24">
        <v>11.11</v>
      </c>
      <c r="D12" s="24">
        <v>11.11</v>
      </c>
      <c r="E12" s="16">
        <v>0</v>
      </c>
    </row>
    <row r="13" spans="1:5" ht="15" customHeight="1">
      <c r="A13" s="23" t="s">
        <v>215</v>
      </c>
      <c r="B13" s="23" t="s">
        <v>216</v>
      </c>
      <c r="C13" s="24">
        <v>76.97</v>
      </c>
      <c r="D13" s="24">
        <v>76.97</v>
      </c>
      <c r="E13" s="16">
        <v>0</v>
      </c>
    </row>
    <row r="14" spans="1:5" ht="15" customHeight="1">
      <c r="A14" s="23" t="s">
        <v>215</v>
      </c>
      <c r="B14" s="23" t="s">
        <v>216</v>
      </c>
      <c r="C14" s="24">
        <v>93.01</v>
      </c>
      <c r="D14" s="24">
        <v>93.01</v>
      </c>
      <c r="E14" s="16">
        <v>0</v>
      </c>
    </row>
    <row r="15" spans="1:5" ht="15" customHeight="1">
      <c r="A15" s="23" t="s">
        <v>215</v>
      </c>
      <c r="B15" s="23" t="s">
        <v>216</v>
      </c>
      <c r="C15" s="24">
        <v>173.27</v>
      </c>
      <c r="D15" s="24">
        <v>173.27</v>
      </c>
      <c r="E15" s="16">
        <v>0</v>
      </c>
    </row>
    <row r="16" spans="1:5" ht="15" customHeight="1">
      <c r="A16" s="23" t="s">
        <v>215</v>
      </c>
      <c r="B16" s="23" t="s">
        <v>216</v>
      </c>
      <c r="C16" s="24">
        <v>110.63</v>
      </c>
      <c r="D16" s="24">
        <v>110.63</v>
      </c>
      <c r="E16" s="16">
        <v>0</v>
      </c>
    </row>
    <row r="17" spans="1:5" ht="15" customHeight="1">
      <c r="A17" s="23" t="s">
        <v>215</v>
      </c>
      <c r="B17" s="23" t="s">
        <v>216</v>
      </c>
      <c r="C17" s="24">
        <v>105.42</v>
      </c>
      <c r="D17" s="24">
        <v>105.42</v>
      </c>
      <c r="E17" s="16">
        <v>0</v>
      </c>
    </row>
    <row r="18" spans="1:5" ht="15" customHeight="1">
      <c r="A18" s="23" t="s">
        <v>215</v>
      </c>
      <c r="B18" s="23" t="s">
        <v>216</v>
      </c>
      <c r="C18" s="24">
        <v>76.87</v>
      </c>
      <c r="D18" s="24">
        <v>76.87</v>
      </c>
      <c r="E18" s="16">
        <v>0</v>
      </c>
    </row>
    <row r="19" spans="1:5" ht="15" customHeight="1">
      <c r="A19" s="23" t="s">
        <v>215</v>
      </c>
      <c r="B19" s="23" t="s">
        <v>216</v>
      </c>
      <c r="C19" s="24">
        <v>39.29</v>
      </c>
      <c r="D19" s="24">
        <v>39.29</v>
      </c>
      <c r="E19" s="16">
        <v>0</v>
      </c>
    </row>
    <row r="20" spans="1:5" ht="15" customHeight="1">
      <c r="A20" s="23" t="s">
        <v>215</v>
      </c>
      <c r="B20" s="23" t="s">
        <v>216</v>
      </c>
      <c r="C20" s="24">
        <v>67.51</v>
      </c>
      <c r="D20" s="24">
        <v>67.51</v>
      </c>
      <c r="E20" s="16">
        <v>0</v>
      </c>
    </row>
    <row r="21" spans="1:5" ht="15" customHeight="1">
      <c r="A21" s="23" t="s">
        <v>215</v>
      </c>
      <c r="B21" s="23" t="s">
        <v>216</v>
      </c>
      <c r="C21" s="24">
        <v>161.65</v>
      </c>
      <c r="D21" s="24">
        <v>161.65</v>
      </c>
      <c r="E21" s="16">
        <v>0</v>
      </c>
    </row>
    <row r="22" spans="1:5" ht="15" customHeight="1">
      <c r="A22" s="23" t="s">
        <v>217</v>
      </c>
      <c r="B22" s="23"/>
      <c r="C22" s="24">
        <v>44.85</v>
      </c>
      <c r="D22" s="24">
        <v>44.85</v>
      </c>
      <c r="E22" s="16">
        <v>0</v>
      </c>
    </row>
    <row r="23" spans="1:5" ht="15" customHeight="1">
      <c r="A23" s="23" t="s">
        <v>218</v>
      </c>
      <c r="B23" s="23" t="s">
        <v>219</v>
      </c>
      <c r="C23" s="24">
        <v>5.42</v>
      </c>
      <c r="D23" s="24">
        <v>5.42</v>
      </c>
      <c r="E23" s="16">
        <v>0</v>
      </c>
    </row>
    <row r="24" spans="1:5" ht="15" customHeight="1">
      <c r="A24" s="23" t="s">
        <v>218</v>
      </c>
      <c r="B24" s="23" t="s">
        <v>219</v>
      </c>
      <c r="C24" s="24">
        <v>2.85</v>
      </c>
      <c r="D24" s="24">
        <v>2.85</v>
      </c>
      <c r="E24" s="16">
        <v>0</v>
      </c>
    </row>
    <row r="25" spans="1:5" ht="15" customHeight="1">
      <c r="A25" s="23" t="s">
        <v>218</v>
      </c>
      <c r="B25" s="23" t="s">
        <v>219</v>
      </c>
      <c r="C25" s="24">
        <v>36.58</v>
      </c>
      <c r="D25" s="24">
        <v>36.58</v>
      </c>
      <c r="E25" s="16">
        <v>0</v>
      </c>
    </row>
    <row r="26" spans="1:5" ht="15" customHeight="1">
      <c r="A26" s="23" t="s">
        <v>220</v>
      </c>
      <c r="B26" s="23"/>
      <c r="C26" s="24">
        <v>3.27</v>
      </c>
      <c r="D26" s="24">
        <v>3.27</v>
      </c>
      <c r="E26" s="16">
        <v>0</v>
      </c>
    </row>
    <row r="27" spans="1:5" ht="15" customHeight="1">
      <c r="A27" s="23" t="s">
        <v>221</v>
      </c>
      <c r="B27" s="23" t="s">
        <v>222</v>
      </c>
      <c r="C27" s="24">
        <v>3.27</v>
      </c>
      <c r="D27" s="24">
        <v>3.27</v>
      </c>
      <c r="E27" s="16">
        <v>0</v>
      </c>
    </row>
    <row r="28" spans="1:5" ht="15" customHeight="1">
      <c r="A28" s="23" t="s">
        <v>223</v>
      </c>
      <c r="B28" s="23"/>
      <c r="C28" s="24">
        <v>714.36</v>
      </c>
      <c r="D28" s="24">
        <v>714.36</v>
      </c>
      <c r="E28" s="16">
        <v>0</v>
      </c>
    </row>
    <row r="29" spans="1:5" ht="15" customHeight="1">
      <c r="A29" s="23" t="s">
        <v>224</v>
      </c>
      <c r="B29" s="23" t="s">
        <v>225</v>
      </c>
      <c r="C29" s="24">
        <v>90.25</v>
      </c>
      <c r="D29" s="24">
        <v>90.25</v>
      </c>
      <c r="E29" s="16">
        <v>0</v>
      </c>
    </row>
    <row r="30" spans="1:5" ht="15" customHeight="1">
      <c r="A30" s="23" t="s">
        <v>224</v>
      </c>
      <c r="B30" s="23" t="s">
        <v>225</v>
      </c>
      <c r="C30" s="24">
        <v>69.98</v>
      </c>
      <c r="D30" s="24">
        <v>69.98</v>
      </c>
      <c r="E30" s="16">
        <v>0</v>
      </c>
    </row>
    <row r="31" spans="1:5" ht="15" customHeight="1">
      <c r="A31" s="23" t="s">
        <v>224</v>
      </c>
      <c r="B31" s="23" t="s">
        <v>225</v>
      </c>
      <c r="C31" s="24">
        <v>94.1</v>
      </c>
      <c r="D31" s="24">
        <v>94.1</v>
      </c>
      <c r="E31" s="16">
        <v>0</v>
      </c>
    </row>
    <row r="32" spans="1:5" ht="15" customHeight="1">
      <c r="A32" s="23" t="s">
        <v>224</v>
      </c>
      <c r="B32" s="23" t="s">
        <v>225</v>
      </c>
      <c r="C32" s="24">
        <v>131.48</v>
      </c>
      <c r="D32" s="24">
        <v>131.48</v>
      </c>
      <c r="E32" s="16">
        <v>0</v>
      </c>
    </row>
    <row r="33" spans="1:5" ht="15" customHeight="1">
      <c r="A33" s="23" t="s">
        <v>224</v>
      </c>
      <c r="B33" s="23" t="s">
        <v>225</v>
      </c>
      <c r="C33" s="24">
        <v>8.18</v>
      </c>
      <c r="D33" s="24">
        <v>8.18</v>
      </c>
      <c r="E33" s="16">
        <v>0</v>
      </c>
    </row>
    <row r="34" spans="1:5" ht="15" customHeight="1">
      <c r="A34" s="23" t="s">
        <v>224</v>
      </c>
      <c r="B34" s="23" t="s">
        <v>225</v>
      </c>
      <c r="C34" s="24">
        <v>7.94</v>
      </c>
      <c r="D34" s="24">
        <v>7.94</v>
      </c>
      <c r="E34" s="16">
        <v>0</v>
      </c>
    </row>
    <row r="35" spans="1:5" ht="15" customHeight="1">
      <c r="A35" s="23" t="s">
        <v>224</v>
      </c>
      <c r="B35" s="23" t="s">
        <v>225</v>
      </c>
      <c r="C35" s="24">
        <v>5.43</v>
      </c>
      <c r="D35" s="24">
        <v>5.43</v>
      </c>
      <c r="E35" s="16">
        <v>0</v>
      </c>
    </row>
    <row r="36" spans="1:5" ht="15" customHeight="1">
      <c r="A36" s="23" t="s">
        <v>224</v>
      </c>
      <c r="B36" s="23" t="s">
        <v>225</v>
      </c>
      <c r="C36" s="24">
        <v>76.08</v>
      </c>
      <c r="D36" s="24">
        <v>76.08</v>
      </c>
      <c r="E36" s="16">
        <v>0</v>
      </c>
    </row>
    <row r="37" spans="1:5" ht="15" customHeight="1">
      <c r="A37" s="23" t="s">
        <v>224</v>
      </c>
      <c r="B37" s="23" t="s">
        <v>225</v>
      </c>
      <c r="C37" s="24">
        <v>58.5</v>
      </c>
      <c r="D37" s="24">
        <v>58.5</v>
      </c>
      <c r="E37" s="16">
        <v>0</v>
      </c>
    </row>
    <row r="38" spans="1:5" ht="15" customHeight="1">
      <c r="A38" s="23" t="s">
        <v>224</v>
      </c>
      <c r="B38" s="23" t="s">
        <v>225</v>
      </c>
      <c r="C38" s="24">
        <v>51.59</v>
      </c>
      <c r="D38" s="24">
        <v>51.59</v>
      </c>
      <c r="E38" s="16">
        <v>0</v>
      </c>
    </row>
    <row r="39" spans="1:5" ht="15" customHeight="1">
      <c r="A39" s="23" t="s">
        <v>224</v>
      </c>
      <c r="B39" s="23" t="s">
        <v>225</v>
      </c>
      <c r="C39" s="24">
        <v>120.83</v>
      </c>
      <c r="D39" s="24">
        <v>120.83</v>
      </c>
      <c r="E39" s="16">
        <v>0</v>
      </c>
    </row>
    <row r="40" spans="1:5" ht="15" customHeight="1">
      <c r="A40" s="23" t="s">
        <v>226</v>
      </c>
      <c r="B40" s="23"/>
      <c r="C40" s="24">
        <v>335.52</v>
      </c>
      <c r="D40" s="24">
        <v>335.52</v>
      </c>
      <c r="E40" s="16">
        <v>0</v>
      </c>
    </row>
    <row r="41" spans="1:5" ht="15" customHeight="1">
      <c r="A41" s="23" t="s">
        <v>227</v>
      </c>
      <c r="B41" s="23" t="s">
        <v>228</v>
      </c>
      <c r="C41" s="24">
        <v>39.13</v>
      </c>
      <c r="D41" s="24">
        <v>39.13</v>
      </c>
      <c r="E41" s="16">
        <v>0</v>
      </c>
    </row>
    <row r="42" spans="1:5" ht="15" customHeight="1">
      <c r="A42" s="23" t="s">
        <v>227</v>
      </c>
      <c r="B42" s="23" t="s">
        <v>228</v>
      </c>
      <c r="C42" s="24">
        <v>56.5</v>
      </c>
      <c r="D42" s="24">
        <v>56.5</v>
      </c>
      <c r="E42" s="16">
        <v>0</v>
      </c>
    </row>
    <row r="43" spans="1:5" ht="15" customHeight="1">
      <c r="A43" s="23" t="s">
        <v>227</v>
      </c>
      <c r="B43" s="23" t="s">
        <v>228</v>
      </c>
      <c r="C43" s="24">
        <v>14.47</v>
      </c>
      <c r="D43" s="24">
        <v>14.47</v>
      </c>
      <c r="E43" s="16">
        <v>0</v>
      </c>
    </row>
    <row r="44" spans="1:5" ht="15" customHeight="1">
      <c r="A44" s="23" t="s">
        <v>227</v>
      </c>
      <c r="B44" s="23" t="s">
        <v>228</v>
      </c>
      <c r="C44" s="24">
        <v>29.37</v>
      </c>
      <c r="D44" s="24">
        <v>29.37</v>
      </c>
      <c r="E44" s="16">
        <v>0</v>
      </c>
    </row>
    <row r="45" spans="1:5" ht="15" customHeight="1">
      <c r="A45" s="23" t="s">
        <v>227</v>
      </c>
      <c r="B45" s="23" t="s">
        <v>228</v>
      </c>
      <c r="C45" s="24">
        <v>3.86</v>
      </c>
      <c r="D45" s="24">
        <v>3.86</v>
      </c>
      <c r="E45" s="16">
        <v>0</v>
      </c>
    </row>
    <row r="46" spans="1:5" ht="15" customHeight="1">
      <c r="A46" s="23" t="s">
        <v>227</v>
      </c>
      <c r="B46" s="23" t="s">
        <v>228</v>
      </c>
      <c r="C46" s="24">
        <v>33.82</v>
      </c>
      <c r="D46" s="24">
        <v>33.82</v>
      </c>
      <c r="E46" s="16">
        <v>0</v>
      </c>
    </row>
    <row r="47" spans="1:5" ht="15" customHeight="1">
      <c r="A47" s="23" t="s">
        <v>227</v>
      </c>
      <c r="B47" s="23" t="s">
        <v>228</v>
      </c>
      <c r="C47" s="24">
        <v>2.26</v>
      </c>
      <c r="D47" s="24">
        <v>2.26</v>
      </c>
      <c r="E47" s="16">
        <v>0</v>
      </c>
    </row>
    <row r="48" spans="1:5" ht="15" customHeight="1">
      <c r="A48" s="23" t="s">
        <v>227</v>
      </c>
      <c r="B48" s="23" t="s">
        <v>228</v>
      </c>
      <c r="C48" s="24">
        <v>27.09</v>
      </c>
      <c r="D48" s="24">
        <v>27.09</v>
      </c>
      <c r="E48" s="16">
        <v>0</v>
      </c>
    </row>
    <row r="49" spans="1:5" ht="15" customHeight="1">
      <c r="A49" s="23" t="s">
        <v>227</v>
      </c>
      <c r="B49" s="23" t="s">
        <v>228</v>
      </c>
      <c r="C49" s="24">
        <v>40.95</v>
      </c>
      <c r="D49" s="24">
        <v>40.95</v>
      </c>
      <c r="E49" s="16">
        <v>0</v>
      </c>
    </row>
    <row r="50" spans="1:5" ht="15" customHeight="1">
      <c r="A50" s="23" t="s">
        <v>227</v>
      </c>
      <c r="B50" s="23" t="s">
        <v>228</v>
      </c>
      <c r="C50" s="24">
        <v>60.95</v>
      </c>
      <c r="D50" s="24">
        <v>60.95</v>
      </c>
      <c r="E50" s="16">
        <v>0</v>
      </c>
    </row>
    <row r="51" spans="1:5" ht="15" customHeight="1">
      <c r="A51" s="23" t="s">
        <v>227</v>
      </c>
      <c r="B51" s="23" t="s">
        <v>228</v>
      </c>
      <c r="C51" s="24">
        <v>23.82</v>
      </c>
      <c r="D51" s="24">
        <v>23.82</v>
      </c>
      <c r="E51" s="16">
        <v>0</v>
      </c>
    </row>
    <row r="52" spans="1:5" ht="15" customHeight="1">
      <c r="A52" s="23" t="s">
        <v>227</v>
      </c>
      <c r="B52" s="23" t="s">
        <v>228</v>
      </c>
      <c r="C52" s="24">
        <v>3.3</v>
      </c>
      <c r="D52" s="24">
        <v>3.3</v>
      </c>
      <c r="E52" s="16">
        <v>0</v>
      </c>
    </row>
    <row r="53" spans="1:5" ht="15" customHeight="1">
      <c r="A53" s="23" t="s">
        <v>229</v>
      </c>
      <c r="B53" s="23"/>
      <c r="C53" s="24">
        <v>100.66</v>
      </c>
      <c r="D53" s="24">
        <v>100.66</v>
      </c>
      <c r="E53" s="16">
        <v>0</v>
      </c>
    </row>
    <row r="54" spans="1:5" ht="15" customHeight="1">
      <c r="A54" s="23" t="s">
        <v>230</v>
      </c>
      <c r="B54" s="23" t="s">
        <v>231</v>
      </c>
      <c r="C54" s="24">
        <v>4.34</v>
      </c>
      <c r="D54" s="24">
        <v>4.34</v>
      </c>
      <c r="E54" s="16">
        <v>0</v>
      </c>
    </row>
    <row r="55" spans="1:5" ht="15" customHeight="1">
      <c r="A55" s="23" t="s">
        <v>230</v>
      </c>
      <c r="B55" s="23" t="s">
        <v>231</v>
      </c>
      <c r="C55" s="24">
        <v>7.15</v>
      </c>
      <c r="D55" s="24">
        <v>7.15</v>
      </c>
      <c r="E55" s="16">
        <v>0</v>
      </c>
    </row>
    <row r="56" spans="1:5" ht="15" customHeight="1">
      <c r="A56" s="23" t="s">
        <v>230</v>
      </c>
      <c r="B56" s="23" t="s">
        <v>231</v>
      </c>
      <c r="C56" s="24">
        <v>16.95</v>
      </c>
      <c r="D56" s="24">
        <v>16.95</v>
      </c>
      <c r="E56" s="16">
        <v>0</v>
      </c>
    </row>
    <row r="57" spans="1:5" ht="15" customHeight="1">
      <c r="A57" s="23" t="s">
        <v>230</v>
      </c>
      <c r="B57" s="23" t="s">
        <v>231</v>
      </c>
      <c r="C57" s="24">
        <v>8.13</v>
      </c>
      <c r="D57" s="24">
        <v>8.13</v>
      </c>
      <c r="E57" s="16">
        <v>0</v>
      </c>
    </row>
    <row r="58" spans="1:5" ht="15" customHeight="1">
      <c r="A58" s="23" t="s">
        <v>230</v>
      </c>
      <c r="B58" s="23" t="s">
        <v>231</v>
      </c>
      <c r="C58" s="24">
        <v>18.28</v>
      </c>
      <c r="D58" s="24">
        <v>18.28</v>
      </c>
      <c r="E58" s="16">
        <v>0</v>
      </c>
    </row>
    <row r="59" spans="1:5" ht="15" customHeight="1">
      <c r="A59" s="23" t="s">
        <v>230</v>
      </c>
      <c r="B59" s="23" t="s">
        <v>231</v>
      </c>
      <c r="C59" s="24">
        <v>0.99</v>
      </c>
      <c r="D59" s="24">
        <v>0.99</v>
      </c>
      <c r="E59" s="16">
        <v>0</v>
      </c>
    </row>
    <row r="60" spans="1:5" ht="15" customHeight="1">
      <c r="A60" s="23" t="s">
        <v>230</v>
      </c>
      <c r="B60" s="23" t="s">
        <v>231</v>
      </c>
      <c r="C60" s="24">
        <v>0.68</v>
      </c>
      <c r="D60" s="24">
        <v>0.68</v>
      </c>
      <c r="E60" s="16">
        <v>0</v>
      </c>
    </row>
    <row r="61" spans="1:5" ht="15" customHeight="1">
      <c r="A61" s="23" t="s">
        <v>230</v>
      </c>
      <c r="B61" s="23" t="s">
        <v>231</v>
      </c>
      <c r="C61" s="24">
        <v>11.74</v>
      </c>
      <c r="D61" s="24">
        <v>11.74</v>
      </c>
      <c r="E61" s="16">
        <v>0</v>
      </c>
    </row>
    <row r="62" spans="1:5" ht="15" customHeight="1">
      <c r="A62" s="23" t="s">
        <v>230</v>
      </c>
      <c r="B62" s="23" t="s">
        <v>231</v>
      </c>
      <c r="C62" s="24">
        <v>1.16</v>
      </c>
      <c r="D62" s="24">
        <v>1.16</v>
      </c>
      <c r="E62" s="16">
        <v>0</v>
      </c>
    </row>
    <row r="63" spans="1:5" ht="15" customHeight="1">
      <c r="A63" s="23" t="s">
        <v>230</v>
      </c>
      <c r="B63" s="23" t="s">
        <v>231</v>
      </c>
      <c r="C63" s="24">
        <v>8.81</v>
      </c>
      <c r="D63" s="24">
        <v>8.81</v>
      </c>
      <c r="E63" s="16">
        <v>0</v>
      </c>
    </row>
    <row r="64" spans="1:5" ht="15" customHeight="1">
      <c r="A64" s="23" t="s">
        <v>230</v>
      </c>
      <c r="B64" s="23" t="s">
        <v>231</v>
      </c>
      <c r="C64" s="24">
        <v>12.28</v>
      </c>
      <c r="D64" s="24">
        <v>12.28</v>
      </c>
      <c r="E64" s="16">
        <v>0</v>
      </c>
    </row>
    <row r="65" spans="1:5" ht="15" customHeight="1">
      <c r="A65" s="23" t="s">
        <v>230</v>
      </c>
      <c r="B65" s="23" t="s">
        <v>231</v>
      </c>
      <c r="C65" s="24">
        <v>10.15</v>
      </c>
      <c r="D65" s="24">
        <v>10.15</v>
      </c>
      <c r="E65" s="16">
        <v>0</v>
      </c>
    </row>
    <row r="66" spans="1:5" ht="15" customHeight="1">
      <c r="A66" s="23" t="s">
        <v>232</v>
      </c>
      <c r="B66" s="23"/>
      <c r="C66" s="24">
        <v>161.9</v>
      </c>
      <c r="D66" s="24">
        <v>161.9</v>
      </c>
      <c r="E66" s="16">
        <v>0</v>
      </c>
    </row>
    <row r="67" spans="1:5" ht="15" customHeight="1">
      <c r="A67" s="23" t="s">
        <v>233</v>
      </c>
      <c r="B67" s="23" t="s">
        <v>234</v>
      </c>
      <c r="C67" s="24">
        <v>16.19</v>
      </c>
      <c r="D67" s="24">
        <v>16.19</v>
      </c>
      <c r="E67" s="16">
        <v>0</v>
      </c>
    </row>
    <row r="68" spans="1:5" ht="15" customHeight="1">
      <c r="A68" s="23" t="s">
        <v>233</v>
      </c>
      <c r="B68" s="23" t="s">
        <v>234</v>
      </c>
      <c r="C68" s="24">
        <v>11.92</v>
      </c>
      <c r="D68" s="24">
        <v>11.92</v>
      </c>
      <c r="E68" s="16">
        <v>0</v>
      </c>
    </row>
    <row r="69" spans="1:5" ht="15" customHeight="1">
      <c r="A69" s="23" t="s">
        <v>233</v>
      </c>
      <c r="B69" s="23" t="s">
        <v>234</v>
      </c>
      <c r="C69" s="24">
        <v>31.91</v>
      </c>
      <c r="D69" s="24">
        <v>31.91</v>
      </c>
      <c r="E69" s="16">
        <v>0</v>
      </c>
    </row>
    <row r="70" spans="1:5" ht="15" customHeight="1">
      <c r="A70" s="23" t="s">
        <v>233</v>
      </c>
      <c r="B70" s="23" t="s">
        <v>234</v>
      </c>
      <c r="C70" s="24">
        <v>19.68</v>
      </c>
      <c r="D70" s="24">
        <v>19.68</v>
      </c>
      <c r="E70" s="16">
        <v>0</v>
      </c>
    </row>
    <row r="71" spans="1:5" ht="15" customHeight="1">
      <c r="A71" s="23" t="s">
        <v>233</v>
      </c>
      <c r="B71" s="23" t="s">
        <v>234</v>
      </c>
      <c r="C71" s="24">
        <v>12.75</v>
      </c>
      <c r="D71" s="24">
        <v>12.75</v>
      </c>
      <c r="E71" s="16">
        <v>0</v>
      </c>
    </row>
    <row r="72" spans="1:5" ht="15" customHeight="1">
      <c r="A72" s="23" t="s">
        <v>233</v>
      </c>
      <c r="B72" s="23" t="s">
        <v>234</v>
      </c>
      <c r="C72" s="24">
        <v>0.96</v>
      </c>
      <c r="D72" s="24">
        <v>0.96</v>
      </c>
      <c r="E72" s="16">
        <v>0</v>
      </c>
    </row>
    <row r="73" spans="1:5" ht="15" customHeight="1">
      <c r="A73" s="23" t="s">
        <v>233</v>
      </c>
      <c r="B73" s="23" t="s">
        <v>234</v>
      </c>
      <c r="C73" s="24">
        <v>25.43</v>
      </c>
      <c r="D73" s="24">
        <v>25.43</v>
      </c>
      <c r="E73" s="16">
        <v>0</v>
      </c>
    </row>
    <row r="74" spans="1:5" ht="15" customHeight="1">
      <c r="A74" s="23" t="s">
        <v>233</v>
      </c>
      <c r="B74" s="23" t="s">
        <v>234</v>
      </c>
      <c r="C74" s="24">
        <v>12.74</v>
      </c>
      <c r="D74" s="24">
        <v>12.74</v>
      </c>
      <c r="E74" s="16">
        <v>0</v>
      </c>
    </row>
    <row r="75" spans="1:5" ht="15" customHeight="1">
      <c r="A75" s="23" t="s">
        <v>233</v>
      </c>
      <c r="B75" s="23" t="s">
        <v>234</v>
      </c>
      <c r="C75" s="24">
        <v>1.64</v>
      </c>
      <c r="D75" s="24">
        <v>1.64</v>
      </c>
      <c r="E75" s="16">
        <v>0</v>
      </c>
    </row>
    <row r="76" spans="1:5" ht="15" customHeight="1">
      <c r="A76" s="23" t="s">
        <v>233</v>
      </c>
      <c r="B76" s="23" t="s">
        <v>234</v>
      </c>
      <c r="C76" s="24">
        <v>1.39</v>
      </c>
      <c r="D76" s="24">
        <v>1.39</v>
      </c>
      <c r="E76" s="16">
        <v>0</v>
      </c>
    </row>
    <row r="77" spans="1:5" ht="15" customHeight="1">
      <c r="A77" s="23" t="s">
        <v>233</v>
      </c>
      <c r="B77" s="23" t="s">
        <v>234</v>
      </c>
      <c r="C77" s="24">
        <v>7.2</v>
      </c>
      <c r="D77" s="24">
        <v>7.2</v>
      </c>
      <c r="E77" s="16">
        <v>0</v>
      </c>
    </row>
    <row r="78" spans="1:5" ht="15" customHeight="1">
      <c r="A78" s="23" t="s">
        <v>233</v>
      </c>
      <c r="B78" s="23" t="s">
        <v>234</v>
      </c>
      <c r="C78" s="24">
        <v>20.09</v>
      </c>
      <c r="D78" s="24">
        <v>20.09</v>
      </c>
      <c r="E78" s="16">
        <v>0</v>
      </c>
    </row>
    <row r="79" spans="1:5" ht="15" customHeight="1">
      <c r="A79" s="23" t="s">
        <v>235</v>
      </c>
      <c r="B79" s="23"/>
      <c r="C79" s="24">
        <v>438.23</v>
      </c>
      <c r="D79" s="24">
        <v>438.23</v>
      </c>
      <c r="E79" s="16">
        <v>0</v>
      </c>
    </row>
    <row r="80" spans="1:5" ht="15" customHeight="1">
      <c r="A80" s="23" t="s">
        <v>236</v>
      </c>
      <c r="B80" s="23" t="s">
        <v>237</v>
      </c>
      <c r="C80" s="24">
        <v>16.32</v>
      </c>
      <c r="D80" s="24">
        <v>16.32</v>
      </c>
      <c r="E80" s="16">
        <v>0</v>
      </c>
    </row>
    <row r="81" spans="1:5" ht="15" customHeight="1">
      <c r="A81" s="23" t="s">
        <v>236</v>
      </c>
      <c r="B81" s="23" t="s">
        <v>237</v>
      </c>
      <c r="C81" s="24">
        <v>66.74</v>
      </c>
      <c r="D81" s="24">
        <v>66.74</v>
      </c>
      <c r="E81" s="16">
        <v>0</v>
      </c>
    </row>
    <row r="82" spans="1:5" ht="15" customHeight="1">
      <c r="A82" s="23" t="s">
        <v>236</v>
      </c>
      <c r="B82" s="23" t="s">
        <v>237</v>
      </c>
      <c r="C82" s="24">
        <v>49.03</v>
      </c>
      <c r="D82" s="24">
        <v>49.03</v>
      </c>
      <c r="E82" s="16">
        <v>0</v>
      </c>
    </row>
    <row r="83" spans="1:5" ht="15" customHeight="1">
      <c r="A83" s="23" t="s">
        <v>236</v>
      </c>
      <c r="B83" s="23" t="s">
        <v>237</v>
      </c>
      <c r="C83" s="24">
        <v>41.46</v>
      </c>
      <c r="D83" s="24">
        <v>41.46</v>
      </c>
      <c r="E83" s="16">
        <v>0</v>
      </c>
    </row>
    <row r="84" spans="1:5" ht="15" customHeight="1">
      <c r="A84" s="23" t="s">
        <v>236</v>
      </c>
      <c r="B84" s="23" t="s">
        <v>237</v>
      </c>
      <c r="C84" s="24">
        <v>80.85</v>
      </c>
      <c r="D84" s="24">
        <v>80.85</v>
      </c>
      <c r="E84" s="16">
        <v>0</v>
      </c>
    </row>
    <row r="85" spans="1:5" ht="15" customHeight="1">
      <c r="A85" s="23" t="s">
        <v>236</v>
      </c>
      <c r="B85" s="23" t="s">
        <v>237</v>
      </c>
      <c r="C85" s="24">
        <v>32.32</v>
      </c>
      <c r="D85" s="24">
        <v>32.32</v>
      </c>
      <c r="E85" s="16">
        <v>0</v>
      </c>
    </row>
    <row r="86" spans="1:5" ht="15" customHeight="1">
      <c r="A86" s="23" t="s">
        <v>236</v>
      </c>
      <c r="B86" s="23" t="s">
        <v>237</v>
      </c>
      <c r="C86" s="24">
        <v>4.5</v>
      </c>
      <c r="D86" s="24">
        <v>4.5</v>
      </c>
      <c r="E86" s="16">
        <v>0</v>
      </c>
    </row>
    <row r="87" spans="1:5" ht="15" customHeight="1">
      <c r="A87" s="23" t="s">
        <v>236</v>
      </c>
      <c r="B87" s="23" t="s">
        <v>237</v>
      </c>
      <c r="C87" s="24">
        <v>4.17</v>
      </c>
      <c r="D87" s="24">
        <v>4.17</v>
      </c>
      <c r="E87" s="16">
        <v>0</v>
      </c>
    </row>
    <row r="88" spans="1:5" ht="15" customHeight="1">
      <c r="A88" s="23" t="s">
        <v>236</v>
      </c>
      <c r="B88" s="23" t="s">
        <v>237</v>
      </c>
      <c r="C88" s="24">
        <v>2.82</v>
      </c>
      <c r="D88" s="24">
        <v>2.82</v>
      </c>
      <c r="E88" s="16">
        <v>0</v>
      </c>
    </row>
    <row r="89" spans="1:5" ht="15" customHeight="1">
      <c r="A89" s="23" t="s">
        <v>236</v>
      </c>
      <c r="B89" s="23" t="s">
        <v>237</v>
      </c>
      <c r="C89" s="24">
        <v>37.33</v>
      </c>
      <c r="D89" s="24">
        <v>37.33</v>
      </c>
      <c r="E89" s="16">
        <v>0</v>
      </c>
    </row>
    <row r="90" spans="1:5" ht="15" customHeight="1">
      <c r="A90" s="23" t="s">
        <v>236</v>
      </c>
      <c r="B90" s="23" t="s">
        <v>237</v>
      </c>
      <c r="C90" s="24">
        <v>74.53</v>
      </c>
      <c r="D90" s="24">
        <v>74.53</v>
      </c>
      <c r="E90" s="16">
        <v>0</v>
      </c>
    </row>
    <row r="91" spans="1:5" ht="15" customHeight="1">
      <c r="A91" s="23" t="s">
        <v>236</v>
      </c>
      <c r="B91" s="23" t="s">
        <v>237</v>
      </c>
      <c r="C91" s="24">
        <v>28.16</v>
      </c>
      <c r="D91" s="24">
        <v>28.16</v>
      </c>
      <c r="E91" s="16">
        <v>0</v>
      </c>
    </row>
    <row r="92" spans="1:5" ht="15" customHeight="1">
      <c r="A92" s="23" t="s">
        <v>238</v>
      </c>
      <c r="B92" s="23"/>
      <c r="C92" s="24">
        <v>25</v>
      </c>
      <c r="D92" s="24">
        <v>25</v>
      </c>
      <c r="E92" s="16">
        <v>0</v>
      </c>
    </row>
    <row r="93" spans="1:5" ht="15" customHeight="1">
      <c r="A93" s="23" t="s">
        <v>239</v>
      </c>
      <c r="B93" s="23" t="s">
        <v>240</v>
      </c>
      <c r="C93" s="24">
        <v>25</v>
      </c>
      <c r="D93" s="24">
        <v>25</v>
      </c>
      <c r="E93" s="16">
        <v>0</v>
      </c>
    </row>
    <row r="94" spans="1:5" ht="15" customHeight="1">
      <c r="A94" s="23" t="s">
        <v>241</v>
      </c>
      <c r="B94" s="23"/>
      <c r="C94" s="24">
        <v>93.9</v>
      </c>
      <c r="D94" s="24">
        <v>0</v>
      </c>
      <c r="E94" s="16">
        <v>93.9</v>
      </c>
    </row>
    <row r="95" spans="1:5" ht="15" customHeight="1">
      <c r="A95" s="23" t="s">
        <v>242</v>
      </c>
      <c r="B95" s="23" t="s">
        <v>243</v>
      </c>
      <c r="C95" s="24">
        <v>12</v>
      </c>
      <c r="D95" s="24">
        <v>0</v>
      </c>
      <c r="E95" s="16">
        <v>12</v>
      </c>
    </row>
    <row r="96" spans="1:5" ht="15" customHeight="1">
      <c r="A96" s="23" t="s">
        <v>242</v>
      </c>
      <c r="B96" s="23" t="s">
        <v>243</v>
      </c>
      <c r="C96" s="24">
        <v>0</v>
      </c>
      <c r="D96" s="24">
        <v>0</v>
      </c>
      <c r="E96" s="16">
        <v>0</v>
      </c>
    </row>
    <row r="97" spans="1:5" ht="15" customHeight="1">
      <c r="A97" s="23" t="s">
        <v>242</v>
      </c>
      <c r="B97" s="23" t="s">
        <v>243</v>
      </c>
      <c r="C97" s="24">
        <v>1.53</v>
      </c>
      <c r="D97" s="24">
        <v>0</v>
      </c>
      <c r="E97" s="16">
        <v>1.53</v>
      </c>
    </row>
    <row r="98" spans="1:5" ht="15" customHeight="1">
      <c r="A98" s="23" t="s">
        <v>242</v>
      </c>
      <c r="B98" s="23" t="s">
        <v>243</v>
      </c>
      <c r="C98" s="24">
        <v>7</v>
      </c>
      <c r="D98" s="24">
        <v>0</v>
      </c>
      <c r="E98" s="16">
        <v>7</v>
      </c>
    </row>
    <row r="99" spans="1:5" ht="15" customHeight="1">
      <c r="A99" s="23" t="s">
        <v>242</v>
      </c>
      <c r="B99" s="23" t="s">
        <v>243</v>
      </c>
      <c r="C99" s="24">
        <v>0.52</v>
      </c>
      <c r="D99" s="24">
        <v>0</v>
      </c>
      <c r="E99" s="16">
        <v>0.52</v>
      </c>
    </row>
    <row r="100" spans="1:5" ht="15" customHeight="1">
      <c r="A100" s="23" t="s">
        <v>242</v>
      </c>
      <c r="B100" s="23" t="s">
        <v>243</v>
      </c>
      <c r="C100" s="24">
        <v>1.1</v>
      </c>
      <c r="D100" s="24">
        <v>0</v>
      </c>
      <c r="E100" s="16">
        <v>1.1</v>
      </c>
    </row>
    <row r="101" spans="1:5" ht="15" customHeight="1">
      <c r="A101" s="23" t="s">
        <v>242</v>
      </c>
      <c r="B101" s="23" t="s">
        <v>243</v>
      </c>
      <c r="C101" s="24">
        <v>8</v>
      </c>
      <c r="D101" s="24">
        <v>0</v>
      </c>
      <c r="E101" s="16">
        <v>8</v>
      </c>
    </row>
    <row r="102" spans="1:5" ht="15" customHeight="1">
      <c r="A102" s="23" t="s">
        <v>242</v>
      </c>
      <c r="B102" s="23" t="s">
        <v>243</v>
      </c>
      <c r="C102" s="24">
        <v>20.91</v>
      </c>
      <c r="D102" s="24">
        <v>0</v>
      </c>
      <c r="E102" s="16">
        <v>20.91</v>
      </c>
    </row>
    <row r="103" spans="1:5" ht="15" customHeight="1">
      <c r="A103" s="23" t="s">
        <v>242</v>
      </c>
      <c r="B103" s="23" t="s">
        <v>243</v>
      </c>
      <c r="C103" s="24">
        <v>3.53</v>
      </c>
      <c r="D103" s="24">
        <v>0</v>
      </c>
      <c r="E103" s="16">
        <v>3.53</v>
      </c>
    </row>
    <row r="104" spans="1:5" ht="15" customHeight="1">
      <c r="A104" s="23" t="s">
        <v>242</v>
      </c>
      <c r="B104" s="23" t="s">
        <v>243</v>
      </c>
      <c r="C104" s="24">
        <v>21.69</v>
      </c>
      <c r="D104" s="24">
        <v>0</v>
      </c>
      <c r="E104" s="16">
        <v>21.69</v>
      </c>
    </row>
    <row r="105" spans="1:5" ht="15" customHeight="1">
      <c r="A105" s="23" t="s">
        <v>242</v>
      </c>
      <c r="B105" s="23" t="s">
        <v>243</v>
      </c>
      <c r="C105" s="24">
        <v>7</v>
      </c>
      <c r="D105" s="24">
        <v>0</v>
      </c>
      <c r="E105" s="16">
        <v>7</v>
      </c>
    </row>
    <row r="106" spans="1:5" ht="15" customHeight="1">
      <c r="A106" s="23" t="s">
        <v>242</v>
      </c>
      <c r="B106" s="23" t="s">
        <v>243</v>
      </c>
      <c r="C106" s="24">
        <v>4.6</v>
      </c>
      <c r="D106" s="24">
        <v>0</v>
      </c>
      <c r="E106" s="16">
        <v>4.6</v>
      </c>
    </row>
    <row r="107" spans="1:5" ht="15" customHeight="1">
      <c r="A107" s="23" t="s">
        <v>242</v>
      </c>
      <c r="B107" s="23" t="s">
        <v>243</v>
      </c>
      <c r="C107" s="24">
        <v>6.02</v>
      </c>
      <c r="D107" s="24">
        <v>0</v>
      </c>
      <c r="E107" s="16">
        <v>6.02</v>
      </c>
    </row>
    <row r="108" spans="1:5" ht="15" customHeight="1">
      <c r="A108" s="23" t="s">
        <v>244</v>
      </c>
      <c r="B108" s="23"/>
      <c r="C108" s="24">
        <v>42.9</v>
      </c>
      <c r="D108" s="24">
        <v>0</v>
      </c>
      <c r="E108" s="16">
        <v>42.9</v>
      </c>
    </row>
    <row r="109" spans="1:5" ht="15" customHeight="1">
      <c r="A109" s="23" t="s">
        <v>245</v>
      </c>
      <c r="B109" s="23" t="s">
        <v>246</v>
      </c>
      <c r="C109" s="24">
        <v>4</v>
      </c>
      <c r="D109" s="24">
        <v>0</v>
      </c>
      <c r="E109" s="16">
        <v>4</v>
      </c>
    </row>
    <row r="110" spans="1:5" ht="15" customHeight="1">
      <c r="A110" s="23" t="s">
        <v>245</v>
      </c>
      <c r="B110" s="23" t="s">
        <v>246</v>
      </c>
      <c r="C110" s="24">
        <v>6</v>
      </c>
      <c r="D110" s="24">
        <v>0</v>
      </c>
      <c r="E110" s="16">
        <v>6</v>
      </c>
    </row>
    <row r="111" spans="1:5" ht="15" customHeight="1">
      <c r="A111" s="23" t="s">
        <v>245</v>
      </c>
      <c r="B111" s="23" t="s">
        <v>246</v>
      </c>
      <c r="C111" s="24">
        <v>11</v>
      </c>
      <c r="D111" s="24">
        <v>0</v>
      </c>
      <c r="E111" s="16">
        <v>11</v>
      </c>
    </row>
    <row r="112" spans="1:5" ht="15" customHeight="1">
      <c r="A112" s="23" t="s">
        <v>245</v>
      </c>
      <c r="B112" s="23" t="s">
        <v>246</v>
      </c>
      <c r="C112" s="24">
        <v>1</v>
      </c>
      <c r="D112" s="24">
        <v>0</v>
      </c>
      <c r="E112" s="16">
        <v>1</v>
      </c>
    </row>
    <row r="113" spans="1:5" ht="15" customHeight="1">
      <c r="A113" s="23" t="s">
        <v>245</v>
      </c>
      <c r="B113" s="23" t="s">
        <v>246</v>
      </c>
      <c r="C113" s="24">
        <v>1.2</v>
      </c>
      <c r="D113" s="24">
        <v>0</v>
      </c>
      <c r="E113" s="16">
        <v>1.2</v>
      </c>
    </row>
    <row r="114" spans="1:5" ht="15" customHeight="1">
      <c r="A114" s="23" t="s">
        <v>245</v>
      </c>
      <c r="B114" s="23" t="s">
        <v>246</v>
      </c>
      <c r="C114" s="24">
        <v>11</v>
      </c>
      <c r="D114" s="24">
        <v>0</v>
      </c>
      <c r="E114" s="16">
        <v>11</v>
      </c>
    </row>
    <row r="115" spans="1:5" ht="15" customHeight="1">
      <c r="A115" s="23" t="s">
        <v>245</v>
      </c>
      <c r="B115" s="23" t="s">
        <v>246</v>
      </c>
      <c r="C115" s="24">
        <v>2</v>
      </c>
      <c r="D115" s="24">
        <v>0</v>
      </c>
      <c r="E115" s="16">
        <v>2</v>
      </c>
    </row>
    <row r="116" spans="1:5" ht="15" customHeight="1">
      <c r="A116" s="23" t="s">
        <v>245</v>
      </c>
      <c r="B116" s="23" t="s">
        <v>246</v>
      </c>
      <c r="C116" s="24">
        <v>0</v>
      </c>
      <c r="D116" s="24">
        <v>0</v>
      </c>
      <c r="E116" s="16">
        <v>0</v>
      </c>
    </row>
    <row r="117" spans="1:5" ht="15" customHeight="1">
      <c r="A117" s="23" t="s">
        <v>245</v>
      </c>
      <c r="B117" s="23" t="s">
        <v>246</v>
      </c>
      <c r="C117" s="24">
        <v>1.7</v>
      </c>
      <c r="D117" s="24">
        <v>0</v>
      </c>
      <c r="E117" s="16">
        <v>1.7</v>
      </c>
    </row>
    <row r="118" spans="1:5" ht="15" customHeight="1">
      <c r="A118" s="23" t="s">
        <v>245</v>
      </c>
      <c r="B118" s="23" t="s">
        <v>246</v>
      </c>
      <c r="C118" s="24">
        <v>0</v>
      </c>
      <c r="D118" s="24">
        <v>0</v>
      </c>
      <c r="E118" s="16">
        <v>0</v>
      </c>
    </row>
    <row r="119" spans="1:5" ht="15" customHeight="1">
      <c r="A119" s="23" t="s">
        <v>245</v>
      </c>
      <c r="B119" s="23" t="s">
        <v>246</v>
      </c>
      <c r="C119" s="24">
        <v>5</v>
      </c>
      <c r="D119" s="24">
        <v>0</v>
      </c>
      <c r="E119" s="16">
        <v>5</v>
      </c>
    </row>
    <row r="120" spans="1:5" ht="15" customHeight="1">
      <c r="A120" s="23" t="s">
        <v>247</v>
      </c>
      <c r="B120" s="23"/>
      <c r="C120" s="24">
        <v>2</v>
      </c>
      <c r="D120" s="24">
        <v>0</v>
      </c>
      <c r="E120" s="16">
        <v>2</v>
      </c>
    </row>
    <row r="121" spans="1:5" ht="15" customHeight="1">
      <c r="A121" s="23" t="s">
        <v>248</v>
      </c>
      <c r="B121" s="23" t="s">
        <v>249</v>
      </c>
      <c r="C121" s="24">
        <v>2</v>
      </c>
      <c r="D121" s="24">
        <v>0</v>
      </c>
      <c r="E121" s="16">
        <v>2</v>
      </c>
    </row>
    <row r="122" spans="1:5" ht="15" customHeight="1">
      <c r="A122" s="23" t="s">
        <v>250</v>
      </c>
      <c r="B122" s="23"/>
      <c r="C122" s="24">
        <v>10.71</v>
      </c>
      <c r="D122" s="24">
        <v>0</v>
      </c>
      <c r="E122" s="16">
        <v>10.71</v>
      </c>
    </row>
    <row r="123" spans="1:5" ht="15" customHeight="1">
      <c r="A123" s="23" t="s">
        <v>251</v>
      </c>
      <c r="B123" s="23" t="s">
        <v>252</v>
      </c>
      <c r="C123" s="24">
        <v>0.5</v>
      </c>
      <c r="D123" s="24">
        <v>0</v>
      </c>
      <c r="E123" s="16">
        <v>0.5</v>
      </c>
    </row>
    <row r="124" spans="1:5" ht="15" customHeight="1">
      <c r="A124" s="23" t="s">
        <v>251</v>
      </c>
      <c r="B124" s="23" t="s">
        <v>252</v>
      </c>
      <c r="C124" s="24">
        <v>4</v>
      </c>
      <c r="D124" s="24">
        <v>0</v>
      </c>
      <c r="E124" s="16">
        <v>4</v>
      </c>
    </row>
    <row r="125" spans="1:5" ht="15" customHeight="1">
      <c r="A125" s="23" t="s">
        <v>251</v>
      </c>
      <c r="B125" s="23" t="s">
        <v>252</v>
      </c>
      <c r="C125" s="24">
        <v>1.01</v>
      </c>
      <c r="D125" s="24">
        <v>0</v>
      </c>
      <c r="E125" s="16">
        <v>1.01</v>
      </c>
    </row>
    <row r="126" spans="1:5" ht="15" customHeight="1">
      <c r="A126" s="23" t="s">
        <v>251</v>
      </c>
      <c r="B126" s="23" t="s">
        <v>252</v>
      </c>
      <c r="C126" s="24">
        <v>1</v>
      </c>
      <c r="D126" s="24">
        <v>0</v>
      </c>
      <c r="E126" s="16">
        <v>1</v>
      </c>
    </row>
    <row r="127" spans="1:5" ht="15" customHeight="1">
      <c r="A127" s="23" t="s">
        <v>251</v>
      </c>
      <c r="B127" s="23" t="s">
        <v>252</v>
      </c>
      <c r="C127" s="24">
        <v>1</v>
      </c>
      <c r="D127" s="24">
        <v>0</v>
      </c>
      <c r="E127" s="16">
        <v>1</v>
      </c>
    </row>
    <row r="128" spans="1:5" ht="15" customHeight="1">
      <c r="A128" s="23" t="s">
        <v>251</v>
      </c>
      <c r="B128" s="23" t="s">
        <v>252</v>
      </c>
      <c r="C128" s="24">
        <v>3</v>
      </c>
      <c r="D128" s="24">
        <v>0</v>
      </c>
      <c r="E128" s="16">
        <v>3</v>
      </c>
    </row>
    <row r="129" spans="1:5" ht="15" customHeight="1">
      <c r="A129" s="23" t="s">
        <v>251</v>
      </c>
      <c r="B129" s="23" t="s">
        <v>252</v>
      </c>
      <c r="C129" s="24">
        <v>0.2</v>
      </c>
      <c r="D129" s="24">
        <v>0</v>
      </c>
      <c r="E129" s="16">
        <v>0.2</v>
      </c>
    </row>
    <row r="130" spans="1:5" ht="15" customHeight="1">
      <c r="A130" s="23" t="s">
        <v>253</v>
      </c>
      <c r="B130" s="23"/>
      <c r="C130" s="24">
        <v>35</v>
      </c>
      <c r="D130" s="24">
        <v>0</v>
      </c>
      <c r="E130" s="16">
        <v>35</v>
      </c>
    </row>
    <row r="131" spans="1:5" ht="15" customHeight="1">
      <c r="A131" s="23" t="s">
        <v>254</v>
      </c>
      <c r="B131" s="23" t="s">
        <v>255</v>
      </c>
      <c r="C131" s="24">
        <v>5</v>
      </c>
      <c r="D131" s="24">
        <v>0</v>
      </c>
      <c r="E131" s="16">
        <v>5</v>
      </c>
    </row>
    <row r="132" spans="1:5" ht="15" customHeight="1">
      <c r="A132" s="23" t="s">
        <v>254</v>
      </c>
      <c r="B132" s="23" t="s">
        <v>255</v>
      </c>
      <c r="C132" s="24">
        <v>3</v>
      </c>
      <c r="D132" s="24">
        <v>0</v>
      </c>
      <c r="E132" s="16">
        <v>3</v>
      </c>
    </row>
    <row r="133" spans="1:5" ht="15" customHeight="1">
      <c r="A133" s="23" t="s">
        <v>254</v>
      </c>
      <c r="B133" s="23" t="s">
        <v>255</v>
      </c>
      <c r="C133" s="24">
        <v>4</v>
      </c>
      <c r="D133" s="24">
        <v>0</v>
      </c>
      <c r="E133" s="16">
        <v>4</v>
      </c>
    </row>
    <row r="134" spans="1:5" ht="15" customHeight="1">
      <c r="A134" s="23" t="s">
        <v>254</v>
      </c>
      <c r="B134" s="23" t="s">
        <v>255</v>
      </c>
      <c r="C134" s="24">
        <v>3</v>
      </c>
      <c r="D134" s="24">
        <v>0</v>
      </c>
      <c r="E134" s="16">
        <v>3</v>
      </c>
    </row>
    <row r="135" spans="1:5" ht="15" customHeight="1">
      <c r="A135" s="23" t="s">
        <v>254</v>
      </c>
      <c r="B135" s="23" t="s">
        <v>255</v>
      </c>
      <c r="C135" s="24">
        <v>14.8</v>
      </c>
      <c r="D135" s="24">
        <v>0</v>
      </c>
      <c r="E135" s="16">
        <v>14.8</v>
      </c>
    </row>
    <row r="136" spans="1:5" ht="15" customHeight="1">
      <c r="A136" s="23" t="s">
        <v>254</v>
      </c>
      <c r="B136" s="23" t="s">
        <v>255</v>
      </c>
      <c r="C136" s="24">
        <v>1.2</v>
      </c>
      <c r="D136" s="24">
        <v>0</v>
      </c>
      <c r="E136" s="16">
        <v>1.2</v>
      </c>
    </row>
    <row r="137" spans="1:5" ht="15" customHeight="1">
      <c r="A137" s="23" t="s">
        <v>254</v>
      </c>
      <c r="B137" s="23" t="s">
        <v>255</v>
      </c>
      <c r="C137" s="24">
        <v>4</v>
      </c>
      <c r="D137" s="24">
        <v>0</v>
      </c>
      <c r="E137" s="16">
        <v>4</v>
      </c>
    </row>
    <row r="138" spans="1:5" ht="15" customHeight="1">
      <c r="A138" s="23" t="s">
        <v>256</v>
      </c>
      <c r="B138" s="23"/>
      <c r="C138" s="24">
        <v>17.4</v>
      </c>
      <c r="D138" s="24">
        <v>0</v>
      </c>
      <c r="E138" s="16">
        <v>17.4</v>
      </c>
    </row>
    <row r="139" spans="1:5" ht="15" customHeight="1">
      <c r="A139" s="23" t="s">
        <v>257</v>
      </c>
      <c r="B139" s="23" t="s">
        <v>258</v>
      </c>
      <c r="C139" s="24">
        <v>0.14</v>
      </c>
      <c r="D139" s="24">
        <v>0</v>
      </c>
      <c r="E139" s="16">
        <v>0.14</v>
      </c>
    </row>
    <row r="140" spans="1:5" ht="15" customHeight="1">
      <c r="A140" s="23" t="s">
        <v>257</v>
      </c>
      <c r="B140" s="23" t="s">
        <v>258</v>
      </c>
      <c r="C140" s="24">
        <v>1</v>
      </c>
      <c r="D140" s="24">
        <v>0</v>
      </c>
      <c r="E140" s="16">
        <v>1</v>
      </c>
    </row>
    <row r="141" spans="1:5" ht="15" customHeight="1">
      <c r="A141" s="23" t="s">
        <v>257</v>
      </c>
      <c r="B141" s="23" t="s">
        <v>258</v>
      </c>
      <c r="C141" s="24">
        <v>1.5</v>
      </c>
      <c r="D141" s="24">
        <v>0</v>
      </c>
      <c r="E141" s="16">
        <v>1.5</v>
      </c>
    </row>
    <row r="142" spans="1:5" ht="15" customHeight="1">
      <c r="A142" s="23" t="s">
        <v>257</v>
      </c>
      <c r="B142" s="23" t="s">
        <v>258</v>
      </c>
      <c r="C142" s="24">
        <v>1.6</v>
      </c>
      <c r="D142" s="24">
        <v>0</v>
      </c>
      <c r="E142" s="16">
        <v>1.6</v>
      </c>
    </row>
    <row r="143" spans="1:5" ht="15" customHeight="1">
      <c r="A143" s="23" t="s">
        <v>257</v>
      </c>
      <c r="B143" s="23" t="s">
        <v>258</v>
      </c>
      <c r="C143" s="24">
        <v>7</v>
      </c>
      <c r="D143" s="24">
        <v>0</v>
      </c>
      <c r="E143" s="16">
        <v>7</v>
      </c>
    </row>
    <row r="144" spans="1:5" ht="15" customHeight="1">
      <c r="A144" s="23" t="s">
        <v>257</v>
      </c>
      <c r="B144" s="23" t="s">
        <v>258</v>
      </c>
      <c r="C144" s="24">
        <v>4.3</v>
      </c>
      <c r="D144" s="24">
        <v>0</v>
      </c>
      <c r="E144" s="16">
        <v>4.3</v>
      </c>
    </row>
    <row r="145" spans="1:5" ht="15" customHeight="1">
      <c r="A145" s="23" t="s">
        <v>257</v>
      </c>
      <c r="B145" s="23" t="s">
        <v>258</v>
      </c>
      <c r="C145" s="24">
        <v>0.9</v>
      </c>
      <c r="D145" s="24">
        <v>0</v>
      </c>
      <c r="E145" s="16">
        <v>0.9</v>
      </c>
    </row>
    <row r="146" spans="1:5" ht="15" customHeight="1">
      <c r="A146" s="23" t="s">
        <v>257</v>
      </c>
      <c r="B146" s="23" t="s">
        <v>258</v>
      </c>
      <c r="C146" s="24">
        <v>0.96</v>
      </c>
      <c r="D146" s="24">
        <v>0</v>
      </c>
      <c r="E146" s="16">
        <v>0.96</v>
      </c>
    </row>
    <row r="147" spans="1:5" ht="15" customHeight="1">
      <c r="A147" s="23" t="s">
        <v>259</v>
      </c>
      <c r="B147" s="23"/>
      <c r="C147" s="24">
        <v>8.2</v>
      </c>
      <c r="D147" s="24">
        <v>0</v>
      </c>
      <c r="E147" s="16">
        <v>8.2</v>
      </c>
    </row>
    <row r="148" spans="1:5" ht="15" customHeight="1">
      <c r="A148" s="23" t="s">
        <v>260</v>
      </c>
      <c r="B148" s="23" t="s">
        <v>261</v>
      </c>
      <c r="C148" s="24">
        <v>0</v>
      </c>
      <c r="D148" s="24">
        <v>0</v>
      </c>
      <c r="E148" s="16">
        <v>0</v>
      </c>
    </row>
    <row r="149" spans="1:5" ht="15" customHeight="1">
      <c r="A149" s="23" t="s">
        <v>260</v>
      </c>
      <c r="B149" s="23" t="s">
        <v>261</v>
      </c>
      <c r="C149" s="24">
        <v>1.2</v>
      </c>
      <c r="D149" s="24">
        <v>0</v>
      </c>
      <c r="E149" s="16">
        <v>1.2</v>
      </c>
    </row>
    <row r="150" spans="1:5" ht="15" customHeight="1">
      <c r="A150" s="23" t="s">
        <v>260</v>
      </c>
      <c r="B150" s="23" t="s">
        <v>261</v>
      </c>
      <c r="C150" s="24">
        <v>1</v>
      </c>
      <c r="D150" s="24">
        <v>0</v>
      </c>
      <c r="E150" s="16">
        <v>1</v>
      </c>
    </row>
    <row r="151" spans="1:5" ht="15" customHeight="1">
      <c r="A151" s="23" t="s">
        <v>260</v>
      </c>
      <c r="B151" s="23" t="s">
        <v>261</v>
      </c>
      <c r="C151" s="24">
        <v>0.5</v>
      </c>
      <c r="D151" s="24">
        <v>0</v>
      </c>
      <c r="E151" s="16">
        <v>0.5</v>
      </c>
    </row>
    <row r="152" spans="1:5" ht="15" customHeight="1">
      <c r="A152" s="23" t="s">
        <v>260</v>
      </c>
      <c r="B152" s="23" t="s">
        <v>261</v>
      </c>
      <c r="C152" s="24">
        <v>1</v>
      </c>
      <c r="D152" s="24">
        <v>0</v>
      </c>
      <c r="E152" s="16">
        <v>1</v>
      </c>
    </row>
    <row r="153" spans="1:5" ht="15" customHeight="1">
      <c r="A153" s="23" t="s">
        <v>260</v>
      </c>
      <c r="B153" s="23" t="s">
        <v>261</v>
      </c>
      <c r="C153" s="24">
        <v>4.5</v>
      </c>
      <c r="D153" s="24">
        <v>0</v>
      </c>
      <c r="E153" s="16">
        <v>4.5</v>
      </c>
    </row>
    <row r="154" spans="1:5" ht="15" customHeight="1">
      <c r="A154" s="23" t="s">
        <v>260</v>
      </c>
      <c r="B154" s="23" t="s">
        <v>261</v>
      </c>
      <c r="C154" s="24">
        <v>0</v>
      </c>
      <c r="D154" s="24">
        <v>0</v>
      </c>
      <c r="E154" s="16">
        <v>0</v>
      </c>
    </row>
    <row r="155" spans="1:5" ht="15" customHeight="1">
      <c r="A155" s="23" t="s">
        <v>262</v>
      </c>
      <c r="B155" s="23"/>
      <c r="C155" s="24">
        <v>48</v>
      </c>
      <c r="D155" s="24">
        <v>0</v>
      </c>
      <c r="E155" s="16">
        <v>48</v>
      </c>
    </row>
    <row r="156" spans="1:5" ht="15" customHeight="1">
      <c r="A156" s="23" t="s">
        <v>263</v>
      </c>
      <c r="B156" s="23" t="s">
        <v>264</v>
      </c>
      <c r="C156" s="24">
        <v>1</v>
      </c>
      <c r="D156" s="24">
        <v>0</v>
      </c>
      <c r="E156" s="16">
        <v>1</v>
      </c>
    </row>
    <row r="157" spans="1:5" ht="15" customHeight="1">
      <c r="A157" s="23" t="s">
        <v>263</v>
      </c>
      <c r="B157" s="23" t="s">
        <v>264</v>
      </c>
      <c r="C157" s="24">
        <v>3</v>
      </c>
      <c r="D157" s="24">
        <v>0</v>
      </c>
      <c r="E157" s="16">
        <v>3</v>
      </c>
    </row>
    <row r="158" spans="1:5" ht="15" customHeight="1">
      <c r="A158" s="23" t="s">
        <v>263</v>
      </c>
      <c r="B158" s="23" t="s">
        <v>264</v>
      </c>
      <c r="C158" s="24">
        <v>20</v>
      </c>
      <c r="D158" s="24">
        <v>0</v>
      </c>
      <c r="E158" s="16">
        <v>20</v>
      </c>
    </row>
    <row r="159" spans="1:5" ht="15" customHeight="1">
      <c r="A159" s="23" t="s">
        <v>263</v>
      </c>
      <c r="B159" s="23" t="s">
        <v>264</v>
      </c>
      <c r="C159" s="24">
        <v>13</v>
      </c>
      <c r="D159" s="24">
        <v>0</v>
      </c>
      <c r="E159" s="16">
        <v>13</v>
      </c>
    </row>
    <row r="160" spans="1:5" ht="15" customHeight="1">
      <c r="A160" s="23" t="s">
        <v>263</v>
      </c>
      <c r="B160" s="23" t="s">
        <v>264</v>
      </c>
      <c r="C160" s="24">
        <v>8</v>
      </c>
      <c r="D160" s="24">
        <v>0</v>
      </c>
      <c r="E160" s="16">
        <v>8</v>
      </c>
    </row>
    <row r="161" spans="1:5" ht="15" customHeight="1">
      <c r="A161" s="23" t="s">
        <v>263</v>
      </c>
      <c r="B161" s="23" t="s">
        <v>264</v>
      </c>
      <c r="C161" s="24">
        <v>3</v>
      </c>
      <c r="D161" s="24">
        <v>0</v>
      </c>
      <c r="E161" s="16">
        <v>3</v>
      </c>
    </row>
    <row r="162" spans="1:5" ht="15" customHeight="1">
      <c r="A162" s="23" t="s">
        <v>265</v>
      </c>
      <c r="B162" s="23"/>
      <c r="C162" s="24">
        <v>4.2</v>
      </c>
      <c r="D162" s="24">
        <v>0</v>
      </c>
      <c r="E162" s="16">
        <v>4.2</v>
      </c>
    </row>
    <row r="163" spans="1:5" ht="15" customHeight="1">
      <c r="A163" s="23" t="s">
        <v>266</v>
      </c>
      <c r="B163" s="23" t="s">
        <v>267</v>
      </c>
      <c r="C163" s="24">
        <v>4.2</v>
      </c>
      <c r="D163" s="24">
        <v>0</v>
      </c>
      <c r="E163" s="16">
        <v>4.2</v>
      </c>
    </row>
    <row r="164" spans="1:5" ht="15" customHeight="1">
      <c r="A164" s="23" t="s">
        <v>266</v>
      </c>
      <c r="B164" s="23" t="s">
        <v>267</v>
      </c>
      <c r="C164" s="24">
        <v>0</v>
      </c>
      <c r="D164" s="24">
        <v>0</v>
      </c>
      <c r="E164" s="16">
        <v>0</v>
      </c>
    </row>
    <row r="165" spans="1:5" ht="15" customHeight="1">
      <c r="A165" s="23" t="s">
        <v>268</v>
      </c>
      <c r="B165" s="23"/>
      <c r="C165" s="24">
        <v>12.8</v>
      </c>
      <c r="D165" s="24">
        <v>0</v>
      </c>
      <c r="E165" s="16">
        <v>12.8</v>
      </c>
    </row>
    <row r="166" spans="1:5" ht="15" customHeight="1">
      <c r="A166" s="23" t="s">
        <v>269</v>
      </c>
      <c r="B166" s="23" t="s">
        <v>270</v>
      </c>
      <c r="C166" s="24">
        <v>0.8</v>
      </c>
      <c r="D166" s="24">
        <v>0</v>
      </c>
      <c r="E166" s="16">
        <v>0.8</v>
      </c>
    </row>
    <row r="167" spans="1:5" ht="15" customHeight="1">
      <c r="A167" s="23" t="s">
        <v>269</v>
      </c>
      <c r="B167" s="23" t="s">
        <v>270</v>
      </c>
      <c r="C167" s="24">
        <v>0.5</v>
      </c>
      <c r="D167" s="24">
        <v>0</v>
      </c>
      <c r="E167" s="16">
        <v>0.5</v>
      </c>
    </row>
    <row r="168" spans="1:5" ht="15" customHeight="1">
      <c r="A168" s="23" t="s">
        <v>269</v>
      </c>
      <c r="B168" s="23" t="s">
        <v>270</v>
      </c>
      <c r="C168" s="24">
        <v>7</v>
      </c>
      <c r="D168" s="24">
        <v>0</v>
      </c>
      <c r="E168" s="16">
        <v>7</v>
      </c>
    </row>
    <row r="169" spans="1:5" ht="15" customHeight="1">
      <c r="A169" s="23" t="s">
        <v>269</v>
      </c>
      <c r="B169" s="23" t="s">
        <v>270</v>
      </c>
      <c r="C169" s="24">
        <v>4.5</v>
      </c>
      <c r="D169" s="24">
        <v>0</v>
      </c>
      <c r="E169" s="16">
        <v>4.5</v>
      </c>
    </row>
    <row r="170" spans="1:5" ht="15" customHeight="1">
      <c r="A170" s="23" t="s">
        <v>269</v>
      </c>
      <c r="B170" s="23" t="s">
        <v>270</v>
      </c>
      <c r="C170" s="24">
        <v>0</v>
      </c>
      <c r="D170" s="24">
        <v>0</v>
      </c>
      <c r="E170" s="16">
        <v>0</v>
      </c>
    </row>
    <row r="171" spans="1:5" ht="15" customHeight="1">
      <c r="A171" s="23" t="s">
        <v>271</v>
      </c>
      <c r="B171" s="23"/>
      <c r="C171" s="24">
        <v>6.91</v>
      </c>
      <c r="D171" s="24">
        <v>0</v>
      </c>
      <c r="E171" s="16">
        <v>6.91</v>
      </c>
    </row>
    <row r="172" spans="1:5" ht="15" customHeight="1">
      <c r="A172" s="23" t="s">
        <v>272</v>
      </c>
      <c r="B172" s="23" t="s">
        <v>273</v>
      </c>
      <c r="C172" s="24">
        <v>0.68</v>
      </c>
      <c r="D172" s="24">
        <v>0</v>
      </c>
      <c r="E172" s="16">
        <v>0.68</v>
      </c>
    </row>
    <row r="173" spans="1:5" ht="15" customHeight="1">
      <c r="A173" s="23" t="s">
        <v>272</v>
      </c>
      <c r="B173" s="23" t="s">
        <v>273</v>
      </c>
      <c r="C173" s="24">
        <v>0.79</v>
      </c>
      <c r="D173" s="24">
        <v>0</v>
      </c>
      <c r="E173" s="16">
        <v>0.79</v>
      </c>
    </row>
    <row r="174" spans="1:5" ht="15" customHeight="1">
      <c r="A174" s="23" t="s">
        <v>272</v>
      </c>
      <c r="B174" s="23" t="s">
        <v>273</v>
      </c>
      <c r="C174" s="24">
        <v>0.23</v>
      </c>
      <c r="D174" s="24">
        <v>0</v>
      </c>
      <c r="E174" s="16">
        <v>0.23</v>
      </c>
    </row>
    <row r="175" spans="1:5" ht="15" customHeight="1">
      <c r="A175" s="23" t="s">
        <v>272</v>
      </c>
      <c r="B175" s="23" t="s">
        <v>273</v>
      </c>
      <c r="C175" s="24">
        <v>1.3</v>
      </c>
      <c r="D175" s="24">
        <v>0</v>
      </c>
      <c r="E175" s="16">
        <v>1.3</v>
      </c>
    </row>
    <row r="176" spans="1:5" ht="15" customHeight="1">
      <c r="A176" s="23" t="s">
        <v>272</v>
      </c>
      <c r="B176" s="23" t="s">
        <v>273</v>
      </c>
      <c r="C176" s="24">
        <v>0.2</v>
      </c>
      <c r="D176" s="24">
        <v>0</v>
      </c>
      <c r="E176" s="16">
        <v>0.2</v>
      </c>
    </row>
    <row r="177" spans="1:5" ht="15" customHeight="1">
      <c r="A177" s="23" t="s">
        <v>272</v>
      </c>
      <c r="B177" s="23" t="s">
        <v>273</v>
      </c>
      <c r="C177" s="24">
        <v>0.11</v>
      </c>
      <c r="D177" s="24">
        <v>0</v>
      </c>
      <c r="E177" s="16">
        <v>0.11</v>
      </c>
    </row>
    <row r="178" spans="1:5" ht="15" customHeight="1">
      <c r="A178" s="23" t="s">
        <v>272</v>
      </c>
      <c r="B178" s="23" t="s">
        <v>273</v>
      </c>
      <c r="C178" s="24">
        <v>2</v>
      </c>
      <c r="D178" s="24">
        <v>0</v>
      </c>
      <c r="E178" s="16">
        <v>2</v>
      </c>
    </row>
    <row r="179" spans="1:5" ht="15" customHeight="1">
      <c r="A179" s="23" t="s">
        <v>272</v>
      </c>
      <c r="B179" s="23" t="s">
        <v>273</v>
      </c>
      <c r="C179" s="24">
        <v>0.9</v>
      </c>
      <c r="D179" s="24">
        <v>0</v>
      </c>
      <c r="E179" s="16">
        <v>0.9</v>
      </c>
    </row>
    <row r="180" spans="1:5" ht="15" customHeight="1">
      <c r="A180" s="23" t="s">
        <v>272</v>
      </c>
      <c r="B180" s="23" t="s">
        <v>273</v>
      </c>
      <c r="C180" s="24">
        <v>0.7</v>
      </c>
      <c r="D180" s="24">
        <v>0</v>
      </c>
      <c r="E180" s="16">
        <v>0.7</v>
      </c>
    </row>
    <row r="181" spans="1:5" ht="15" customHeight="1">
      <c r="A181" s="23" t="s">
        <v>274</v>
      </c>
      <c r="B181" s="23"/>
      <c r="C181" s="24">
        <v>911.41</v>
      </c>
      <c r="D181" s="24">
        <v>0</v>
      </c>
      <c r="E181" s="16">
        <v>911.41</v>
      </c>
    </row>
    <row r="182" spans="1:5" ht="15" customHeight="1">
      <c r="A182" s="23" t="s">
        <v>275</v>
      </c>
      <c r="B182" s="23" t="s">
        <v>276</v>
      </c>
      <c r="C182" s="24">
        <v>50.41</v>
      </c>
      <c r="D182" s="24">
        <v>0</v>
      </c>
      <c r="E182" s="16">
        <v>50.41</v>
      </c>
    </row>
    <row r="183" spans="1:5" ht="15" customHeight="1">
      <c r="A183" s="23" t="s">
        <v>275</v>
      </c>
      <c r="B183" s="23" t="s">
        <v>276</v>
      </c>
      <c r="C183" s="24">
        <v>450</v>
      </c>
      <c r="D183" s="24">
        <v>0</v>
      </c>
      <c r="E183" s="16">
        <v>450</v>
      </c>
    </row>
    <row r="184" spans="1:5" ht="15" customHeight="1">
      <c r="A184" s="23" t="s">
        <v>275</v>
      </c>
      <c r="B184" s="23" t="s">
        <v>276</v>
      </c>
      <c r="C184" s="24">
        <v>6</v>
      </c>
      <c r="D184" s="24">
        <v>0</v>
      </c>
      <c r="E184" s="16">
        <v>6</v>
      </c>
    </row>
    <row r="185" spans="1:5" ht="15" customHeight="1">
      <c r="A185" s="23" t="s">
        <v>275</v>
      </c>
      <c r="B185" s="23" t="s">
        <v>276</v>
      </c>
      <c r="C185" s="24">
        <v>380</v>
      </c>
      <c r="D185" s="24">
        <v>0</v>
      </c>
      <c r="E185" s="16">
        <v>380</v>
      </c>
    </row>
    <row r="186" spans="1:5" ht="15" customHeight="1">
      <c r="A186" s="23" t="s">
        <v>275</v>
      </c>
      <c r="B186" s="23" t="s">
        <v>276</v>
      </c>
      <c r="C186" s="24">
        <v>20</v>
      </c>
      <c r="D186" s="24">
        <v>0</v>
      </c>
      <c r="E186" s="16">
        <v>20</v>
      </c>
    </row>
    <row r="187" spans="1:5" ht="15" customHeight="1">
      <c r="A187" s="23" t="s">
        <v>275</v>
      </c>
      <c r="B187" s="23" t="s">
        <v>276</v>
      </c>
      <c r="C187" s="24">
        <v>5</v>
      </c>
      <c r="D187" s="24">
        <v>0</v>
      </c>
      <c r="E187" s="16">
        <v>5</v>
      </c>
    </row>
    <row r="188" spans="1:5" ht="15" customHeight="1">
      <c r="A188" s="23" t="s">
        <v>277</v>
      </c>
      <c r="B188" s="23"/>
      <c r="C188" s="24">
        <v>20</v>
      </c>
      <c r="D188" s="24">
        <v>0</v>
      </c>
      <c r="E188" s="16">
        <v>20</v>
      </c>
    </row>
    <row r="189" spans="1:5" ht="15" customHeight="1">
      <c r="A189" s="23" t="s">
        <v>278</v>
      </c>
      <c r="B189" s="23" t="s">
        <v>279</v>
      </c>
      <c r="C189" s="24">
        <v>20</v>
      </c>
      <c r="D189" s="24">
        <v>0</v>
      </c>
      <c r="E189" s="16">
        <v>20</v>
      </c>
    </row>
    <row r="190" spans="1:5" ht="15" customHeight="1">
      <c r="A190" s="23" t="s">
        <v>280</v>
      </c>
      <c r="B190" s="23"/>
      <c r="C190" s="24">
        <v>240.71</v>
      </c>
      <c r="D190" s="24">
        <v>0</v>
      </c>
      <c r="E190" s="16">
        <v>240.71</v>
      </c>
    </row>
    <row r="191" spans="1:5" ht="15" customHeight="1">
      <c r="A191" s="23" t="s">
        <v>281</v>
      </c>
      <c r="B191" s="23" t="s">
        <v>282</v>
      </c>
      <c r="C191" s="24">
        <v>0.43</v>
      </c>
      <c r="D191" s="24">
        <v>0</v>
      </c>
      <c r="E191" s="16">
        <v>0.43</v>
      </c>
    </row>
    <row r="192" spans="1:5" ht="15" customHeight="1">
      <c r="A192" s="23" t="s">
        <v>281</v>
      </c>
      <c r="B192" s="23" t="s">
        <v>282</v>
      </c>
      <c r="C192" s="24">
        <v>2</v>
      </c>
      <c r="D192" s="24">
        <v>0</v>
      </c>
      <c r="E192" s="16">
        <v>2</v>
      </c>
    </row>
    <row r="193" spans="1:5" ht="15" customHeight="1">
      <c r="A193" s="23" t="s">
        <v>281</v>
      </c>
      <c r="B193" s="23" t="s">
        <v>282</v>
      </c>
      <c r="C193" s="24">
        <v>200</v>
      </c>
      <c r="D193" s="24">
        <v>0</v>
      </c>
      <c r="E193" s="16">
        <v>200</v>
      </c>
    </row>
    <row r="194" spans="1:5" ht="15" customHeight="1">
      <c r="A194" s="23" t="s">
        <v>281</v>
      </c>
      <c r="B194" s="23" t="s">
        <v>282</v>
      </c>
      <c r="C194" s="24">
        <v>0.8</v>
      </c>
      <c r="D194" s="24">
        <v>0</v>
      </c>
      <c r="E194" s="16">
        <v>0.8</v>
      </c>
    </row>
    <row r="195" spans="1:5" ht="15" customHeight="1">
      <c r="A195" s="23" t="s">
        <v>281</v>
      </c>
      <c r="B195" s="23" t="s">
        <v>282</v>
      </c>
      <c r="C195" s="24">
        <v>1</v>
      </c>
      <c r="D195" s="24">
        <v>0</v>
      </c>
      <c r="E195" s="16">
        <v>1</v>
      </c>
    </row>
    <row r="196" spans="1:5" ht="15" customHeight="1">
      <c r="A196" s="23" t="s">
        <v>281</v>
      </c>
      <c r="B196" s="23" t="s">
        <v>282</v>
      </c>
      <c r="C196" s="24">
        <v>1</v>
      </c>
      <c r="D196" s="24">
        <v>0</v>
      </c>
      <c r="E196" s="16">
        <v>1</v>
      </c>
    </row>
    <row r="197" spans="1:5" ht="15" customHeight="1">
      <c r="A197" s="23" t="s">
        <v>281</v>
      </c>
      <c r="B197" s="23" t="s">
        <v>282</v>
      </c>
      <c r="C197" s="24">
        <v>26.48</v>
      </c>
      <c r="D197" s="24">
        <v>0</v>
      </c>
      <c r="E197" s="16">
        <v>26.48</v>
      </c>
    </row>
    <row r="198" spans="1:5" ht="15" customHeight="1">
      <c r="A198" s="23" t="s">
        <v>281</v>
      </c>
      <c r="B198" s="23" t="s">
        <v>282</v>
      </c>
      <c r="C198" s="24">
        <v>9</v>
      </c>
      <c r="D198" s="24">
        <v>0</v>
      </c>
      <c r="E198" s="16">
        <v>9</v>
      </c>
    </row>
    <row r="199" spans="1:5" ht="15" customHeight="1">
      <c r="A199" s="23" t="s">
        <v>283</v>
      </c>
      <c r="B199" s="23"/>
      <c r="C199" s="24">
        <v>24</v>
      </c>
      <c r="D199" s="24">
        <v>0</v>
      </c>
      <c r="E199" s="16">
        <v>24</v>
      </c>
    </row>
    <row r="200" spans="1:5" ht="15" customHeight="1">
      <c r="A200" s="23" t="s">
        <v>284</v>
      </c>
      <c r="B200" s="23" t="s">
        <v>285</v>
      </c>
      <c r="C200" s="24">
        <v>2</v>
      </c>
      <c r="D200" s="24">
        <v>0</v>
      </c>
      <c r="E200" s="16">
        <v>2</v>
      </c>
    </row>
    <row r="201" spans="1:5" ht="15" customHeight="1">
      <c r="A201" s="23" t="s">
        <v>284</v>
      </c>
      <c r="B201" s="23" t="s">
        <v>285</v>
      </c>
      <c r="C201" s="24">
        <v>13</v>
      </c>
      <c r="D201" s="24">
        <v>0</v>
      </c>
      <c r="E201" s="16">
        <v>13</v>
      </c>
    </row>
    <row r="202" spans="1:5" ht="15" customHeight="1">
      <c r="A202" s="23" t="s">
        <v>284</v>
      </c>
      <c r="B202" s="23" t="s">
        <v>285</v>
      </c>
      <c r="C202" s="24">
        <v>7</v>
      </c>
      <c r="D202" s="24">
        <v>0</v>
      </c>
      <c r="E202" s="16">
        <v>7</v>
      </c>
    </row>
    <row r="203" spans="1:5" ht="15" customHeight="1">
      <c r="A203" s="23" t="s">
        <v>284</v>
      </c>
      <c r="B203" s="23" t="s">
        <v>285</v>
      </c>
      <c r="C203" s="24">
        <v>2</v>
      </c>
      <c r="D203" s="24">
        <v>0</v>
      </c>
      <c r="E203" s="16">
        <v>2</v>
      </c>
    </row>
    <row r="204" spans="1:5" ht="15" customHeight="1">
      <c r="A204" s="23" t="s">
        <v>284</v>
      </c>
      <c r="B204" s="23" t="s">
        <v>285</v>
      </c>
      <c r="C204" s="24">
        <v>0</v>
      </c>
      <c r="D204" s="24">
        <v>0</v>
      </c>
      <c r="E204" s="16">
        <v>0</v>
      </c>
    </row>
    <row r="205" spans="1:5" ht="15" customHeight="1">
      <c r="A205" s="23" t="s">
        <v>286</v>
      </c>
      <c r="B205" s="23"/>
      <c r="C205" s="24">
        <v>49.51</v>
      </c>
      <c r="D205" s="24">
        <v>0</v>
      </c>
      <c r="E205" s="16">
        <v>49.51</v>
      </c>
    </row>
    <row r="206" spans="1:5" ht="15" customHeight="1">
      <c r="A206" s="23" t="s">
        <v>287</v>
      </c>
      <c r="B206" s="23" t="s">
        <v>288</v>
      </c>
      <c r="C206" s="24">
        <v>1.83</v>
      </c>
      <c r="D206" s="24">
        <v>0</v>
      </c>
      <c r="E206" s="16">
        <v>1.83</v>
      </c>
    </row>
    <row r="207" spans="1:5" ht="15" customHeight="1">
      <c r="A207" s="23" t="s">
        <v>287</v>
      </c>
      <c r="B207" s="23" t="s">
        <v>288</v>
      </c>
      <c r="C207" s="24">
        <v>6.81</v>
      </c>
      <c r="D207" s="24">
        <v>0</v>
      </c>
      <c r="E207" s="16">
        <v>6.81</v>
      </c>
    </row>
    <row r="208" spans="1:5" ht="15" customHeight="1">
      <c r="A208" s="23" t="s">
        <v>287</v>
      </c>
      <c r="B208" s="23" t="s">
        <v>288</v>
      </c>
      <c r="C208" s="24">
        <v>9.58</v>
      </c>
      <c r="D208" s="24">
        <v>0</v>
      </c>
      <c r="E208" s="16">
        <v>9.58</v>
      </c>
    </row>
    <row r="209" spans="1:5" ht="15" customHeight="1">
      <c r="A209" s="23" t="s">
        <v>287</v>
      </c>
      <c r="B209" s="23" t="s">
        <v>288</v>
      </c>
      <c r="C209" s="24">
        <v>4.09</v>
      </c>
      <c r="D209" s="24">
        <v>0</v>
      </c>
      <c r="E209" s="16">
        <v>4.09</v>
      </c>
    </row>
    <row r="210" spans="1:5" ht="15" customHeight="1">
      <c r="A210" s="23" t="s">
        <v>287</v>
      </c>
      <c r="B210" s="23" t="s">
        <v>288</v>
      </c>
      <c r="C210" s="24">
        <v>7.61</v>
      </c>
      <c r="D210" s="24">
        <v>0</v>
      </c>
      <c r="E210" s="16">
        <v>7.61</v>
      </c>
    </row>
    <row r="211" spans="1:5" ht="15" customHeight="1">
      <c r="A211" s="23" t="s">
        <v>287</v>
      </c>
      <c r="B211" s="23" t="s">
        <v>288</v>
      </c>
      <c r="C211" s="24">
        <v>2.83</v>
      </c>
      <c r="D211" s="24">
        <v>0</v>
      </c>
      <c r="E211" s="16">
        <v>2.83</v>
      </c>
    </row>
    <row r="212" spans="1:5" ht="15" customHeight="1">
      <c r="A212" s="23" t="s">
        <v>287</v>
      </c>
      <c r="B212" s="23" t="s">
        <v>288</v>
      </c>
      <c r="C212" s="24">
        <v>4.98</v>
      </c>
      <c r="D212" s="24">
        <v>0</v>
      </c>
      <c r="E212" s="16">
        <v>4.98</v>
      </c>
    </row>
    <row r="213" spans="1:5" ht="15" customHeight="1">
      <c r="A213" s="23" t="s">
        <v>287</v>
      </c>
      <c r="B213" s="23" t="s">
        <v>288</v>
      </c>
      <c r="C213" s="24">
        <v>7.36</v>
      </c>
      <c r="D213" s="24">
        <v>0</v>
      </c>
      <c r="E213" s="16">
        <v>7.36</v>
      </c>
    </row>
    <row r="214" spans="1:5" ht="15" customHeight="1">
      <c r="A214" s="23" t="s">
        <v>287</v>
      </c>
      <c r="B214" s="23" t="s">
        <v>288</v>
      </c>
      <c r="C214" s="24">
        <v>3.28</v>
      </c>
      <c r="D214" s="24">
        <v>0</v>
      </c>
      <c r="E214" s="16">
        <v>3.28</v>
      </c>
    </row>
    <row r="215" spans="1:5" ht="15" customHeight="1">
      <c r="A215" s="23" t="s">
        <v>287</v>
      </c>
      <c r="B215" s="23" t="s">
        <v>288</v>
      </c>
      <c r="C215" s="24">
        <v>0.4</v>
      </c>
      <c r="D215" s="24">
        <v>0</v>
      </c>
      <c r="E215" s="16">
        <v>0.4</v>
      </c>
    </row>
    <row r="216" spans="1:5" ht="15" customHeight="1">
      <c r="A216" s="23" t="s">
        <v>287</v>
      </c>
      <c r="B216" s="23" t="s">
        <v>288</v>
      </c>
      <c r="C216" s="24">
        <v>0.28</v>
      </c>
      <c r="D216" s="24">
        <v>0</v>
      </c>
      <c r="E216" s="16">
        <v>0.28</v>
      </c>
    </row>
    <row r="217" spans="1:5" ht="15" customHeight="1">
      <c r="A217" s="23" t="s">
        <v>287</v>
      </c>
      <c r="B217" s="23" t="s">
        <v>288</v>
      </c>
      <c r="C217" s="24">
        <v>0.46</v>
      </c>
      <c r="D217" s="24">
        <v>0</v>
      </c>
      <c r="E217" s="16">
        <v>0.46</v>
      </c>
    </row>
    <row r="218" spans="1:5" ht="15" customHeight="1">
      <c r="A218" s="23" t="s">
        <v>289</v>
      </c>
      <c r="B218" s="23"/>
      <c r="C218" s="24">
        <v>83.23</v>
      </c>
      <c r="D218" s="24">
        <v>0</v>
      </c>
      <c r="E218" s="16">
        <v>83.23</v>
      </c>
    </row>
    <row r="219" spans="1:5" ht="15" customHeight="1">
      <c r="A219" s="23" t="s">
        <v>290</v>
      </c>
      <c r="B219" s="23" t="s">
        <v>291</v>
      </c>
      <c r="C219" s="24">
        <v>10.64</v>
      </c>
      <c r="D219" s="24">
        <v>0</v>
      </c>
      <c r="E219" s="16">
        <v>10.64</v>
      </c>
    </row>
    <row r="220" spans="1:5" ht="15" customHeight="1">
      <c r="A220" s="23" t="s">
        <v>290</v>
      </c>
      <c r="B220" s="23" t="s">
        <v>291</v>
      </c>
      <c r="C220" s="24">
        <v>2.46</v>
      </c>
      <c r="D220" s="24">
        <v>0</v>
      </c>
      <c r="E220" s="16">
        <v>2.46</v>
      </c>
    </row>
    <row r="221" spans="1:5" ht="15" customHeight="1">
      <c r="A221" s="23" t="s">
        <v>290</v>
      </c>
      <c r="B221" s="23" t="s">
        <v>291</v>
      </c>
      <c r="C221" s="24">
        <v>5.37</v>
      </c>
      <c r="D221" s="24">
        <v>0</v>
      </c>
      <c r="E221" s="16">
        <v>5.37</v>
      </c>
    </row>
    <row r="222" spans="1:5" ht="15" customHeight="1">
      <c r="A222" s="23" t="s">
        <v>290</v>
      </c>
      <c r="B222" s="23" t="s">
        <v>291</v>
      </c>
      <c r="C222" s="24">
        <v>16.94</v>
      </c>
      <c r="D222" s="24">
        <v>0</v>
      </c>
      <c r="E222" s="16">
        <v>16.94</v>
      </c>
    </row>
    <row r="223" spans="1:5" ht="15" customHeight="1">
      <c r="A223" s="23" t="s">
        <v>290</v>
      </c>
      <c r="B223" s="23" t="s">
        <v>291</v>
      </c>
      <c r="C223" s="24">
        <v>0.26</v>
      </c>
      <c r="D223" s="24">
        <v>0</v>
      </c>
      <c r="E223" s="16">
        <v>0.26</v>
      </c>
    </row>
    <row r="224" spans="1:5" ht="15" customHeight="1">
      <c r="A224" s="23" t="s">
        <v>290</v>
      </c>
      <c r="B224" s="23" t="s">
        <v>291</v>
      </c>
      <c r="C224" s="24">
        <v>4.05</v>
      </c>
      <c r="D224" s="24">
        <v>0</v>
      </c>
      <c r="E224" s="16">
        <v>4.05</v>
      </c>
    </row>
    <row r="225" spans="1:5" ht="15" customHeight="1">
      <c r="A225" s="23" t="s">
        <v>290</v>
      </c>
      <c r="B225" s="23" t="s">
        <v>291</v>
      </c>
      <c r="C225" s="24">
        <v>7.08</v>
      </c>
      <c r="D225" s="24">
        <v>0</v>
      </c>
      <c r="E225" s="16">
        <v>7.08</v>
      </c>
    </row>
    <row r="226" spans="1:5" ht="15" customHeight="1">
      <c r="A226" s="23" t="s">
        <v>290</v>
      </c>
      <c r="B226" s="23" t="s">
        <v>291</v>
      </c>
      <c r="C226" s="24">
        <v>18.06</v>
      </c>
      <c r="D226" s="24">
        <v>0</v>
      </c>
      <c r="E226" s="16">
        <v>18.06</v>
      </c>
    </row>
    <row r="227" spans="1:5" ht="15" customHeight="1">
      <c r="A227" s="23" t="s">
        <v>290</v>
      </c>
      <c r="B227" s="23" t="s">
        <v>291</v>
      </c>
      <c r="C227" s="24">
        <v>0.18</v>
      </c>
      <c r="D227" s="24">
        <v>0</v>
      </c>
      <c r="E227" s="16">
        <v>0.18</v>
      </c>
    </row>
    <row r="228" spans="1:5" ht="15" customHeight="1">
      <c r="A228" s="23" t="s">
        <v>290</v>
      </c>
      <c r="B228" s="23" t="s">
        <v>291</v>
      </c>
      <c r="C228" s="24">
        <v>9.94</v>
      </c>
      <c r="D228" s="24">
        <v>0</v>
      </c>
      <c r="E228" s="16">
        <v>9.94</v>
      </c>
    </row>
    <row r="229" spans="1:5" ht="15" customHeight="1">
      <c r="A229" s="23" t="s">
        <v>290</v>
      </c>
      <c r="B229" s="23" t="s">
        <v>291</v>
      </c>
      <c r="C229" s="24">
        <v>7.99</v>
      </c>
      <c r="D229" s="24">
        <v>0</v>
      </c>
      <c r="E229" s="16">
        <v>7.99</v>
      </c>
    </row>
    <row r="230" spans="1:5" ht="15" customHeight="1">
      <c r="A230" s="23" t="s">
        <v>290</v>
      </c>
      <c r="B230" s="23" t="s">
        <v>291</v>
      </c>
      <c r="C230" s="24">
        <v>0.26</v>
      </c>
      <c r="D230" s="24">
        <v>0</v>
      </c>
      <c r="E230" s="16">
        <v>0.26</v>
      </c>
    </row>
    <row r="231" spans="1:5" ht="15" customHeight="1">
      <c r="A231" s="23" t="s">
        <v>292</v>
      </c>
      <c r="B231" s="23"/>
      <c r="C231" s="24">
        <v>24.7</v>
      </c>
      <c r="D231" s="24">
        <v>0</v>
      </c>
      <c r="E231" s="16">
        <v>24.7</v>
      </c>
    </row>
    <row r="232" spans="1:5" ht="15" customHeight="1">
      <c r="A232" s="23" t="s">
        <v>293</v>
      </c>
      <c r="B232" s="23" t="s">
        <v>294</v>
      </c>
      <c r="C232" s="24">
        <v>1.8</v>
      </c>
      <c r="D232" s="24">
        <v>0</v>
      </c>
      <c r="E232" s="16">
        <v>1.8</v>
      </c>
    </row>
    <row r="233" spans="1:5" ht="15" customHeight="1">
      <c r="A233" s="23" t="s">
        <v>293</v>
      </c>
      <c r="B233" s="23" t="s">
        <v>294</v>
      </c>
      <c r="C233" s="24">
        <v>10.3</v>
      </c>
      <c r="D233" s="24">
        <v>0</v>
      </c>
      <c r="E233" s="16">
        <v>10.3</v>
      </c>
    </row>
    <row r="234" spans="1:5" ht="15" customHeight="1">
      <c r="A234" s="23" t="s">
        <v>293</v>
      </c>
      <c r="B234" s="23" t="s">
        <v>294</v>
      </c>
      <c r="C234" s="24">
        <v>2</v>
      </c>
      <c r="D234" s="24">
        <v>0</v>
      </c>
      <c r="E234" s="16">
        <v>2</v>
      </c>
    </row>
    <row r="235" spans="1:5" ht="15" customHeight="1">
      <c r="A235" s="23" t="s">
        <v>293</v>
      </c>
      <c r="B235" s="23" t="s">
        <v>294</v>
      </c>
      <c r="C235" s="24">
        <v>1</v>
      </c>
      <c r="D235" s="24">
        <v>0</v>
      </c>
      <c r="E235" s="16">
        <v>1</v>
      </c>
    </row>
    <row r="236" spans="1:5" ht="15" customHeight="1">
      <c r="A236" s="23" t="s">
        <v>293</v>
      </c>
      <c r="B236" s="23" t="s">
        <v>294</v>
      </c>
      <c r="C236" s="24">
        <v>2.3</v>
      </c>
      <c r="D236" s="24">
        <v>0</v>
      </c>
      <c r="E236" s="16">
        <v>2.3</v>
      </c>
    </row>
    <row r="237" spans="1:5" ht="15" customHeight="1">
      <c r="A237" s="23" t="s">
        <v>293</v>
      </c>
      <c r="B237" s="23" t="s">
        <v>294</v>
      </c>
      <c r="C237" s="24">
        <v>2.3</v>
      </c>
      <c r="D237" s="24">
        <v>0</v>
      </c>
      <c r="E237" s="16">
        <v>2.3</v>
      </c>
    </row>
    <row r="238" spans="1:5" ht="15" customHeight="1">
      <c r="A238" s="23" t="s">
        <v>293</v>
      </c>
      <c r="B238" s="23" t="s">
        <v>294</v>
      </c>
      <c r="C238" s="24">
        <v>5</v>
      </c>
      <c r="D238" s="24">
        <v>0</v>
      </c>
      <c r="E238" s="16">
        <v>5</v>
      </c>
    </row>
    <row r="239" spans="1:5" ht="15" customHeight="1">
      <c r="A239" s="23" t="s">
        <v>295</v>
      </c>
      <c r="B239" s="23"/>
      <c r="C239" s="24">
        <v>21.3</v>
      </c>
      <c r="D239" s="24">
        <v>0</v>
      </c>
      <c r="E239" s="16">
        <v>21.3</v>
      </c>
    </row>
    <row r="240" spans="1:5" ht="15" customHeight="1">
      <c r="A240" s="23" t="s">
        <v>296</v>
      </c>
      <c r="B240" s="23" t="s">
        <v>297</v>
      </c>
      <c r="C240" s="24">
        <v>1.6</v>
      </c>
      <c r="D240" s="24">
        <v>0</v>
      </c>
      <c r="E240" s="16">
        <v>1.6</v>
      </c>
    </row>
    <row r="241" spans="1:5" ht="15" customHeight="1">
      <c r="A241" s="23" t="s">
        <v>296</v>
      </c>
      <c r="B241" s="23" t="s">
        <v>297</v>
      </c>
      <c r="C241" s="24">
        <v>2.1</v>
      </c>
      <c r="D241" s="24">
        <v>0</v>
      </c>
      <c r="E241" s="16">
        <v>2.1</v>
      </c>
    </row>
    <row r="242" spans="1:5" ht="15" customHeight="1">
      <c r="A242" s="23" t="s">
        <v>296</v>
      </c>
      <c r="B242" s="23" t="s">
        <v>297</v>
      </c>
      <c r="C242" s="24">
        <v>1</v>
      </c>
      <c r="D242" s="24">
        <v>0</v>
      </c>
      <c r="E242" s="16">
        <v>1</v>
      </c>
    </row>
    <row r="243" spans="1:5" ht="15" customHeight="1">
      <c r="A243" s="23" t="s">
        <v>296</v>
      </c>
      <c r="B243" s="23" t="s">
        <v>297</v>
      </c>
      <c r="C243" s="24">
        <v>1.8</v>
      </c>
      <c r="D243" s="24">
        <v>0</v>
      </c>
      <c r="E243" s="16">
        <v>1.8</v>
      </c>
    </row>
    <row r="244" spans="1:5" ht="15" customHeight="1">
      <c r="A244" s="23" t="s">
        <v>296</v>
      </c>
      <c r="B244" s="23" t="s">
        <v>297</v>
      </c>
      <c r="C244" s="24">
        <v>1</v>
      </c>
      <c r="D244" s="24">
        <v>0</v>
      </c>
      <c r="E244" s="16">
        <v>1</v>
      </c>
    </row>
    <row r="245" spans="1:5" ht="15" customHeight="1">
      <c r="A245" s="23" t="s">
        <v>296</v>
      </c>
      <c r="B245" s="23" t="s">
        <v>297</v>
      </c>
      <c r="C245" s="24">
        <v>0.8</v>
      </c>
      <c r="D245" s="24">
        <v>0</v>
      </c>
      <c r="E245" s="16">
        <v>0.8</v>
      </c>
    </row>
    <row r="246" spans="1:5" ht="15" customHeight="1">
      <c r="A246" s="23" t="s">
        <v>296</v>
      </c>
      <c r="B246" s="23" t="s">
        <v>297</v>
      </c>
      <c r="C246" s="24">
        <v>10</v>
      </c>
      <c r="D246" s="24">
        <v>0</v>
      </c>
      <c r="E246" s="16">
        <v>10</v>
      </c>
    </row>
    <row r="247" spans="1:5" ht="15" customHeight="1">
      <c r="A247" s="23" t="s">
        <v>296</v>
      </c>
      <c r="B247" s="23" t="s">
        <v>297</v>
      </c>
      <c r="C247" s="24">
        <v>3</v>
      </c>
      <c r="D247" s="24">
        <v>0</v>
      </c>
      <c r="E247" s="16">
        <v>3</v>
      </c>
    </row>
    <row r="248" spans="1:5" ht="15" customHeight="1">
      <c r="A248" s="23" t="s">
        <v>298</v>
      </c>
      <c r="B248" s="23"/>
      <c r="C248" s="24">
        <v>1094.32</v>
      </c>
      <c r="D248" s="24">
        <v>0</v>
      </c>
      <c r="E248" s="16">
        <v>1094.32</v>
      </c>
    </row>
    <row r="249" spans="1:5" ht="15" customHeight="1">
      <c r="A249" s="23" t="s">
        <v>299</v>
      </c>
      <c r="B249" s="23" t="s">
        <v>300</v>
      </c>
      <c r="C249" s="24">
        <v>4</v>
      </c>
      <c r="D249" s="24">
        <v>0</v>
      </c>
      <c r="E249" s="16">
        <v>4</v>
      </c>
    </row>
    <row r="250" spans="1:5" ht="15" customHeight="1">
      <c r="A250" s="23" t="s">
        <v>299</v>
      </c>
      <c r="B250" s="23" t="s">
        <v>300</v>
      </c>
      <c r="C250" s="24">
        <v>0</v>
      </c>
      <c r="D250" s="24">
        <v>0</v>
      </c>
      <c r="E250" s="16">
        <v>0</v>
      </c>
    </row>
    <row r="251" spans="1:5" ht="15" customHeight="1">
      <c r="A251" s="23" t="s">
        <v>299</v>
      </c>
      <c r="B251" s="23" t="s">
        <v>300</v>
      </c>
      <c r="C251" s="24">
        <v>9.57</v>
      </c>
      <c r="D251" s="24">
        <v>0</v>
      </c>
      <c r="E251" s="16">
        <v>9.57</v>
      </c>
    </row>
    <row r="252" spans="1:5" ht="15" customHeight="1">
      <c r="A252" s="23" t="s">
        <v>299</v>
      </c>
      <c r="B252" s="23" t="s">
        <v>300</v>
      </c>
      <c r="C252" s="24">
        <v>219.27</v>
      </c>
      <c r="D252" s="24">
        <v>0</v>
      </c>
      <c r="E252" s="16">
        <v>219.27</v>
      </c>
    </row>
    <row r="253" spans="1:5" ht="15" customHeight="1">
      <c r="A253" s="23" t="s">
        <v>299</v>
      </c>
      <c r="B253" s="23" t="s">
        <v>300</v>
      </c>
      <c r="C253" s="24">
        <v>436.19</v>
      </c>
      <c r="D253" s="24">
        <v>0</v>
      </c>
      <c r="E253" s="16">
        <v>436.19</v>
      </c>
    </row>
    <row r="254" spans="1:5" ht="15" customHeight="1">
      <c r="A254" s="23" t="s">
        <v>299</v>
      </c>
      <c r="B254" s="23" t="s">
        <v>300</v>
      </c>
      <c r="C254" s="24">
        <v>0</v>
      </c>
      <c r="D254" s="24">
        <v>0</v>
      </c>
      <c r="E254" s="16">
        <v>0</v>
      </c>
    </row>
    <row r="255" spans="1:5" ht="15" customHeight="1">
      <c r="A255" s="23" t="s">
        <v>299</v>
      </c>
      <c r="B255" s="23" t="s">
        <v>300</v>
      </c>
      <c r="C255" s="24">
        <v>20.31</v>
      </c>
      <c r="D255" s="24">
        <v>0</v>
      </c>
      <c r="E255" s="16">
        <v>20.31</v>
      </c>
    </row>
    <row r="256" spans="1:5" ht="15" customHeight="1">
      <c r="A256" s="23" t="s">
        <v>299</v>
      </c>
      <c r="B256" s="23" t="s">
        <v>300</v>
      </c>
      <c r="C256" s="24">
        <v>160</v>
      </c>
      <c r="D256" s="24">
        <v>0</v>
      </c>
      <c r="E256" s="16">
        <v>160</v>
      </c>
    </row>
    <row r="257" spans="1:5" ht="15" customHeight="1">
      <c r="A257" s="23" t="s">
        <v>299</v>
      </c>
      <c r="B257" s="23" t="s">
        <v>300</v>
      </c>
      <c r="C257" s="24">
        <v>181.7</v>
      </c>
      <c r="D257" s="24">
        <v>0</v>
      </c>
      <c r="E257" s="16">
        <v>181.7</v>
      </c>
    </row>
    <row r="258" spans="1:5" ht="15" customHeight="1">
      <c r="A258" s="23" t="s">
        <v>299</v>
      </c>
      <c r="B258" s="23" t="s">
        <v>300</v>
      </c>
      <c r="C258" s="24">
        <v>10.3</v>
      </c>
      <c r="D258" s="24">
        <v>0</v>
      </c>
      <c r="E258" s="16">
        <v>10.3</v>
      </c>
    </row>
    <row r="259" spans="1:5" ht="15" customHeight="1">
      <c r="A259" s="23" t="s">
        <v>299</v>
      </c>
      <c r="B259" s="23" t="s">
        <v>300</v>
      </c>
      <c r="C259" s="24">
        <v>24.99</v>
      </c>
      <c r="D259" s="24">
        <v>0</v>
      </c>
      <c r="E259" s="16">
        <v>24.99</v>
      </c>
    </row>
    <row r="260" spans="1:5" ht="15" customHeight="1">
      <c r="A260" s="23" t="s">
        <v>299</v>
      </c>
      <c r="B260" s="23" t="s">
        <v>300</v>
      </c>
      <c r="C260" s="24">
        <v>24.9</v>
      </c>
      <c r="D260" s="24">
        <v>0</v>
      </c>
      <c r="E260" s="16">
        <v>24.9</v>
      </c>
    </row>
    <row r="261" spans="1:5" ht="15" customHeight="1">
      <c r="A261" s="23" t="s">
        <v>299</v>
      </c>
      <c r="B261" s="23" t="s">
        <v>300</v>
      </c>
      <c r="C261" s="24">
        <v>3</v>
      </c>
      <c r="D261" s="24">
        <v>0</v>
      </c>
      <c r="E261" s="16">
        <v>3</v>
      </c>
    </row>
    <row r="262" spans="1:5" ht="15" customHeight="1">
      <c r="A262" s="23" t="s">
        <v>299</v>
      </c>
      <c r="B262" s="23" t="s">
        <v>300</v>
      </c>
      <c r="C262" s="24">
        <v>0.09</v>
      </c>
      <c r="D262" s="24">
        <v>0</v>
      </c>
      <c r="E262" s="16">
        <v>0.09</v>
      </c>
    </row>
    <row r="263" spans="1:5" ht="15" customHeight="1">
      <c r="A263" s="23" t="s">
        <v>301</v>
      </c>
      <c r="B263" s="23"/>
      <c r="C263" s="24">
        <v>7.92</v>
      </c>
      <c r="D263" s="24">
        <v>7.92</v>
      </c>
      <c r="E263" s="16">
        <v>0</v>
      </c>
    </row>
    <row r="264" spans="1:5" ht="15" customHeight="1">
      <c r="A264" s="23" t="s">
        <v>302</v>
      </c>
      <c r="B264" s="23" t="s">
        <v>303</v>
      </c>
      <c r="C264" s="24">
        <v>0.72</v>
      </c>
      <c r="D264" s="24">
        <v>0.72</v>
      </c>
      <c r="E264" s="16">
        <v>0</v>
      </c>
    </row>
    <row r="265" spans="1:5" ht="15" customHeight="1">
      <c r="A265" s="23" t="s">
        <v>302</v>
      </c>
      <c r="B265" s="23" t="s">
        <v>303</v>
      </c>
      <c r="C265" s="24">
        <v>3.6</v>
      </c>
      <c r="D265" s="24">
        <v>3.6</v>
      </c>
      <c r="E265" s="16">
        <v>0</v>
      </c>
    </row>
    <row r="266" spans="1:5" ht="15" customHeight="1">
      <c r="A266" s="23" t="s">
        <v>302</v>
      </c>
      <c r="B266" s="23" t="s">
        <v>303</v>
      </c>
      <c r="C266" s="24">
        <v>3.6</v>
      </c>
      <c r="D266" s="24">
        <v>3.6</v>
      </c>
      <c r="E266" s="16">
        <v>0</v>
      </c>
    </row>
    <row r="267" spans="1:5" ht="15" customHeight="1">
      <c r="A267" s="23" t="s">
        <v>304</v>
      </c>
      <c r="B267" s="23"/>
      <c r="C267" s="24">
        <v>1.4</v>
      </c>
      <c r="D267" s="24">
        <v>1.4</v>
      </c>
      <c r="E267" s="16">
        <v>0</v>
      </c>
    </row>
    <row r="268" spans="1:5" ht="15" customHeight="1">
      <c r="A268" s="23" t="s">
        <v>305</v>
      </c>
      <c r="B268" s="23" t="s">
        <v>306</v>
      </c>
      <c r="C268" s="24">
        <v>0.7</v>
      </c>
      <c r="D268" s="24">
        <v>0.7</v>
      </c>
      <c r="E268" s="16">
        <v>0</v>
      </c>
    </row>
    <row r="269" spans="1:5" ht="15" customHeight="1">
      <c r="A269" s="23" t="s">
        <v>305</v>
      </c>
      <c r="B269" s="23" t="s">
        <v>306</v>
      </c>
      <c r="C269" s="24">
        <v>0.7</v>
      </c>
      <c r="D269" s="24">
        <v>0.7</v>
      </c>
      <c r="E269" s="16">
        <v>0</v>
      </c>
    </row>
    <row r="270" spans="1:5" ht="15" customHeight="1">
      <c r="A270" s="23" t="s">
        <v>307</v>
      </c>
      <c r="B270" s="23"/>
      <c r="C270" s="24">
        <v>1.99</v>
      </c>
      <c r="D270" s="24">
        <v>1.99</v>
      </c>
      <c r="E270" s="16">
        <v>0</v>
      </c>
    </row>
    <row r="271" spans="1:5" ht="15" customHeight="1">
      <c r="A271" s="23" t="s">
        <v>308</v>
      </c>
      <c r="B271" s="23" t="s">
        <v>309</v>
      </c>
      <c r="C271" s="24">
        <v>0.02</v>
      </c>
      <c r="D271" s="24">
        <v>0.02</v>
      </c>
      <c r="E271" s="16">
        <v>0</v>
      </c>
    </row>
    <row r="272" spans="1:5" ht="15" customHeight="1">
      <c r="A272" s="23" t="s">
        <v>308</v>
      </c>
      <c r="B272" s="23" t="s">
        <v>309</v>
      </c>
      <c r="C272" s="24">
        <v>0.1</v>
      </c>
      <c r="D272" s="24">
        <v>0.1</v>
      </c>
      <c r="E272" s="16">
        <v>0</v>
      </c>
    </row>
    <row r="273" spans="1:5" ht="15" customHeight="1">
      <c r="A273" s="23" t="s">
        <v>308</v>
      </c>
      <c r="B273" s="23" t="s">
        <v>309</v>
      </c>
      <c r="C273" s="24">
        <v>0.19</v>
      </c>
      <c r="D273" s="24">
        <v>0.19</v>
      </c>
      <c r="E273" s="16">
        <v>0</v>
      </c>
    </row>
    <row r="274" spans="1:5" ht="15" customHeight="1">
      <c r="A274" s="23" t="s">
        <v>308</v>
      </c>
      <c r="B274" s="23" t="s">
        <v>309</v>
      </c>
      <c r="C274" s="24">
        <v>0.02</v>
      </c>
      <c r="D274" s="24">
        <v>0.02</v>
      </c>
      <c r="E274" s="16">
        <v>0</v>
      </c>
    </row>
    <row r="275" spans="1:5" ht="15" customHeight="1">
      <c r="A275" s="23" t="s">
        <v>308</v>
      </c>
      <c r="B275" s="23" t="s">
        <v>309</v>
      </c>
      <c r="C275" s="24">
        <v>0.26</v>
      </c>
      <c r="D275" s="24">
        <v>0.26</v>
      </c>
      <c r="E275" s="16">
        <v>0</v>
      </c>
    </row>
    <row r="276" spans="1:5" ht="15" customHeight="1">
      <c r="A276" s="23" t="s">
        <v>308</v>
      </c>
      <c r="B276" s="23" t="s">
        <v>309</v>
      </c>
      <c r="C276" s="24">
        <v>0.24</v>
      </c>
      <c r="D276" s="24">
        <v>0.24</v>
      </c>
      <c r="E276" s="16">
        <v>0</v>
      </c>
    </row>
    <row r="277" spans="1:5" ht="15" customHeight="1">
      <c r="A277" s="23" t="s">
        <v>308</v>
      </c>
      <c r="B277" s="23" t="s">
        <v>309</v>
      </c>
      <c r="C277" s="24">
        <v>0.24</v>
      </c>
      <c r="D277" s="24">
        <v>0.24</v>
      </c>
      <c r="E277" s="16">
        <v>0</v>
      </c>
    </row>
    <row r="278" spans="1:5" ht="15" customHeight="1">
      <c r="A278" s="23" t="s">
        <v>308</v>
      </c>
      <c r="B278" s="23" t="s">
        <v>309</v>
      </c>
      <c r="C278" s="24">
        <v>0.12</v>
      </c>
      <c r="D278" s="24">
        <v>0.12</v>
      </c>
      <c r="E278" s="16">
        <v>0</v>
      </c>
    </row>
    <row r="279" spans="1:5" ht="15" customHeight="1">
      <c r="A279" s="23" t="s">
        <v>308</v>
      </c>
      <c r="B279" s="23" t="s">
        <v>309</v>
      </c>
      <c r="C279" s="24">
        <v>0.29</v>
      </c>
      <c r="D279" s="24">
        <v>0.29</v>
      </c>
      <c r="E279" s="16">
        <v>0</v>
      </c>
    </row>
    <row r="280" spans="1:5" ht="15" customHeight="1">
      <c r="A280" s="23" t="s">
        <v>308</v>
      </c>
      <c r="B280" s="23" t="s">
        <v>309</v>
      </c>
      <c r="C280" s="24">
        <v>0.29</v>
      </c>
      <c r="D280" s="24">
        <v>0.29</v>
      </c>
      <c r="E280" s="16">
        <v>0</v>
      </c>
    </row>
    <row r="281" spans="1:5" ht="15" customHeight="1">
      <c r="A281" s="23" t="s">
        <v>308</v>
      </c>
      <c r="B281" s="23" t="s">
        <v>309</v>
      </c>
      <c r="C281" s="24">
        <v>0.17</v>
      </c>
      <c r="D281" s="24">
        <v>0.17</v>
      </c>
      <c r="E281" s="16">
        <v>0</v>
      </c>
    </row>
    <row r="282" spans="1:5" ht="15" customHeight="1">
      <c r="A282" s="23" t="s">
        <v>308</v>
      </c>
      <c r="B282" s="23" t="s">
        <v>309</v>
      </c>
      <c r="C282" s="24">
        <v>0.05</v>
      </c>
      <c r="D282" s="24">
        <v>0.05</v>
      </c>
      <c r="E282" s="16">
        <v>0</v>
      </c>
    </row>
    <row r="283" spans="1:5" ht="15" customHeight="1">
      <c r="A283" s="23" t="s">
        <v>310</v>
      </c>
      <c r="B283" s="23"/>
      <c r="C283" s="24">
        <v>28.16</v>
      </c>
      <c r="D283" s="24">
        <v>28.16</v>
      </c>
      <c r="E283" s="16">
        <v>0</v>
      </c>
    </row>
    <row r="284" spans="1:5" ht="15" customHeight="1">
      <c r="A284" s="23" t="s">
        <v>311</v>
      </c>
      <c r="B284" s="23" t="s">
        <v>312</v>
      </c>
      <c r="C284" s="24">
        <v>0</v>
      </c>
      <c r="D284" s="24">
        <v>0</v>
      </c>
      <c r="E284" s="16">
        <v>0</v>
      </c>
    </row>
    <row r="285" spans="1:5" ht="15" customHeight="1">
      <c r="A285" s="23" t="s">
        <v>311</v>
      </c>
      <c r="B285" s="23" t="s">
        <v>312</v>
      </c>
      <c r="C285" s="24">
        <v>0</v>
      </c>
      <c r="D285" s="24">
        <v>0</v>
      </c>
      <c r="E285" s="16">
        <v>0</v>
      </c>
    </row>
    <row r="286" spans="1:5" ht="15" customHeight="1">
      <c r="A286" s="23" t="s">
        <v>311</v>
      </c>
      <c r="B286" s="23" t="s">
        <v>312</v>
      </c>
      <c r="C286" s="24">
        <v>0</v>
      </c>
      <c r="D286" s="24">
        <v>0</v>
      </c>
      <c r="E286" s="16">
        <v>0</v>
      </c>
    </row>
    <row r="287" spans="1:5" ht="15" customHeight="1">
      <c r="A287" s="23" t="s">
        <v>311</v>
      </c>
      <c r="B287" s="23" t="s">
        <v>312</v>
      </c>
      <c r="C287" s="24">
        <v>0</v>
      </c>
      <c r="D287" s="24">
        <v>0</v>
      </c>
      <c r="E287" s="16">
        <v>0</v>
      </c>
    </row>
    <row r="288" spans="1:5" ht="15" customHeight="1">
      <c r="A288" s="23" t="s">
        <v>311</v>
      </c>
      <c r="B288" s="23" t="s">
        <v>312</v>
      </c>
      <c r="C288" s="24">
        <v>5.54</v>
      </c>
      <c r="D288" s="24">
        <v>5.54</v>
      </c>
      <c r="E288" s="16">
        <v>0</v>
      </c>
    </row>
    <row r="289" spans="1:5" ht="15" customHeight="1">
      <c r="A289" s="23" t="s">
        <v>311</v>
      </c>
      <c r="B289" s="23" t="s">
        <v>312</v>
      </c>
      <c r="C289" s="24">
        <v>2.9</v>
      </c>
      <c r="D289" s="24">
        <v>2.9</v>
      </c>
      <c r="E289" s="16">
        <v>0</v>
      </c>
    </row>
    <row r="290" spans="1:5" ht="15" customHeight="1">
      <c r="A290" s="23" t="s">
        <v>311</v>
      </c>
      <c r="B290" s="23" t="s">
        <v>312</v>
      </c>
      <c r="C290" s="24">
        <v>1.08</v>
      </c>
      <c r="D290" s="24">
        <v>1.08</v>
      </c>
      <c r="E290" s="16">
        <v>0</v>
      </c>
    </row>
    <row r="291" spans="1:5" ht="15" customHeight="1">
      <c r="A291" s="23" t="s">
        <v>311</v>
      </c>
      <c r="B291" s="23" t="s">
        <v>312</v>
      </c>
      <c r="C291" s="24">
        <v>2.52</v>
      </c>
      <c r="D291" s="24">
        <v>2.52</v>
      </c>
      <c r="E291" s="16">
        <v>0</v>
      </c>
    </row>
    <row r="292" spans="1:5" ht="15" customHeight="1">
      <c r="A292" s="23" t="s">
        <v>311</v>
      </c>
      <c r="B292" s="23" t="s">
        <v>312</v>
      </c>
      <c r="C292" s="24">
        <v>3.74</v>
      </c>
      <c r="D292" s="24">
        <v>3.74</v>
      </c>
      <c r="E292" s="16">
        <v>0</v>
      </c>
    </row>
    <row r="293" spans="1:5" ht="15" customHeight="1">
      <c r="A293" s="23" t="s">
        <v>311</v>
      </c>
      <c r="B293" s="23" t="s">
        <v>312</v>
      </c>
      <c r="C293" s="24">
        <v>3.38</v>
      </c>
      <c r="D293" s="24">
        <v>3.38</v>
      </c>
      <c r="E293" s="16">
        <v>0</v>
      </c>
    </row>
    <row r="294" spans="1:5" ht="15" customHeight="1">
      <c r="A294" s="23" t="s">
        <v>311</v>
      </c>
      <c r="B294" s="23" t="s">
        <v>312</v>
      </c>
      <c r="C294" s="24">
        <v>3.96</v>
      </c>
      <c r="D294" s="24">
        <v>3.96</v>
      </c>
      <c r="E294" s="16">
        <v>0</v>
      </c>
    </row>
    <row r="295" spans="1:5" ht="15" customHeight="1">
      <c r="A295" s="23" t="s">
        <v>311</v>
      </c>
      <c r="B295" s="23" t="s">
        <v>312</v>
      </c>
      <c r="C295" s="24">
        <v>3.6</v>
      </c>
      <c r="D295" s="24">
        <v>3.6</v>
      </c>
      <c r="E295" s="16">
        <v>0</v>
      </c>
    </row>
    <row r="296" spans="1:5" ht="15" customHeight="1">
      <c r="A296" s="23" t="s">
        <v>311</v>
      </c>
      <c r="B296" s="23" t="s">
        <v>312</v>
      </c>
      <c r="C296" s="24">
        <v>1.44</v>
      </c>
      <c r="D296" s="24">
        <v>1.44</v>
      </c>
      <c r="E296" s="16">
        <v>0</v>
      </c>
    </row>
    <row r="297" spans="1:5" ht="15" customHeight="1">
      <c r="A297" s="23" t="s">
        <v>311</v>
      </c>
      <c r="B297" s="23" t="s">
        <v>312</v>
      </c>
      <c r="C297" s="24">
        <v>0</v>
      </c>
      <c r="D297" s="24">
        <v>0</v>
      </c>
      <c r="E297" s="16">
        <v>0</v>
      </c>
    </row>
    <row r="298" spans="1:5" ht="15" customHeight="1">
      <c r="A298" s="23" t="s">
        <v>311</v>
      </c>
      <c r="B298" s="23" t="s">
        <v>312</v>
      </c>
      <c r="C298" s="24">
        <v>0</v>
      </c>
      <c r="D298" s="24">
        <v>0</v>
      </c>
      <c r="E298" s="16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18" customWidth="1"/>
    <col min="8" max="16384" width="9.16015625" style="18" customWidth="1"/>
  </cols>
  <sheetData>
    <row r="1" ht="32.25" customHeight="1">
      <c r="A1" s="19" t="s">
        <v>313</v>
      </c>
    </row>
    <row r="2" ht="32.25" customHeight="1"/>
    <row r="3" spans="1:7" ht="32.25" customHeight="1">
      <c r="A3" s="3" t="s">
        <v>314</v>
      </c>
      <c r="B3" s="3"/>
      <c r="C3" s="3"/>
      <c r="D3" s="3"/>
      <c r="E3" s="3"/>
      <c r="F3" s="3"/>
      <c r="G3" s="3"/>
    </row>
    <row r="4" spans="1:7" ht="32.25" customHeight="1">
      <c r="A4" s="20"/>
      <c r="B4" s="20"/>
      <c r="C4" s="20"/>
      <c r="D4" s="20"/>
      <c r="E4" s="20"/>
      <c r="F4" s="20"/>
      <c r="G4" s="5" t="s">
        <v>2</v>
      </c>
    </row>
    <row r="5" spans="1:7" ht="32.25" customHeight="1">
      <c r="A5" s="21" t="s">
        <v>315</v>
      </c>
      <c r="B5" s="21" t="s">
        <v>316</v>
      </c>
      <c r="C5" s="21" t="s">
        <v>52</v>
      </c>
      <c r="D5" s="21" t="s">
        <v>317</v>
      </c>
      <c r="E5" s="21" t="s">
        <v>273</v>
      </c>
      <c r="F5" s="21" t="s">
        <v>294</v>
      </c>
      <c r="G5" s="21" t="s">
        <v>318</v>
      </c>
    </row>
    <row r="6" spans="1:7" ht="32.25" customHeight="1">
      <c r="A6" s="22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22">
        <v>7</v>
      </c>
    </row>
    <row r="7" spans="1:7" ht="32.25" customHeight="1">
      <c r="A7" s="23"/>
      <c r="B7" s="23" t="s">
        <v>52</v>
      </c>
      <c r="C7" s="24">
        <v>31.61</v>
      </c>
      <c r="D7" s="24">
        <v>0</v>
      </c>
      <c r="E7" s="24">
        <v>6.91</v>
      </c>
      <c r="F7" s="25">
        <v>24.7</v>
      </c>
      <c r="G7" s="26">
        <v>0</v>
      </c>
    </row>
    <row r="8" spans="1:7" ht="32.25" customHeight="1">
      <c r="A8" s="23" t="s">
        <v>319</v>
      </c>
      <c r="B8" s="23" t="s">
        <v>320</v>
      </c>
      <c r="C8" s="24">
        <v>0.68</v>
      </c>
      <c r="D8" s="24">
        <v>0</v>
      </c>
      <c r="E8" s="24">
        <v>0.68</v>
      </c>
      <c r="F8" s="25">
        <v>0</v>
      </c>
      <c r="G8" s="26">
        <v>0</v>
      </c>
    </row>
    <row r="9" spans="1:7" ht="32.25" customHeight="1">
      <c r="A9" s="23" t="s">
        <v>321</v>
      </c>
      <c r="B9" s="23" t="s">
        <v>322</v>
      </c>
      <c r="C9" s="24">
        <v>0.68</v>
      </c>
      <c r="D9" s="24">
        <v>0</v>
      </c>
      <c r="E9" s="24">
        <v>0.68</v>
      </c>
      <c r="F9" s="25">
        <v>0</v>
      </c>
      <c r="G9" s="26">
        <v>0</v>
      </c>
    </row>
    <row r="10" spans="1:7" ht="32.25" customHeight="1">
      <c r="A10" s="23" t="s">
        <v>323</v>
      </c>
      <c r="B10" s="23" t="s">
        <v>324</v>
      </c>
      <c r="C10" s="24">
        <v>12.3</v>
      </c>
      <c r="D10" s="24">
        <v>0</v>
      </c>
      <c r="E10" s="24">
        <v>2</v>
      </c>
      <c r="F10" s="25">
        <v>10.3</v>
      </c>
      <c r="G10" s="26">
        <v>0</v>
      </c>
    </row>
    <row r="11" spans="1:7" ht="32.25" customHeight="1">
      <c r="A11" s="23" t="s">
        <v>325</v>
      </c>
      <c r="B11" s="23" t="s">
        <v>326</v>
      </c>
      <c r="C11" s="24">
        <v>12.3</v>
      </c>
      <c r="D11" s="24">
        <v>0</v>
      </c>
      <c r="E11" s="24">
        <v>2</v>
      </c>
      <c r="F11" s="25">
        <v>10.3</v>
      </c>
      <c r="G11" s="26">
        <v>0</v>
      </c>
    </row>
    <row r="12" spans="1:7" ht="32.25" customHeight="1">
      <c r="A12" s="23" t="s">
        <v>327</v>
      </c>
      <c r="B12" s="23" t="s">
        <v>328</v>
      </c>
      <c r="C12" s="24">
        <v>1.23</v>
      </c>
      <c r="D12" s="24">
        <v>0</v>
      </c>
      <c r="E12" s="24">
        <v>0.23</v>
      </c>
      <c r="F12" s="25">
        <v>1</v>
      </c>
      <c r="G12" s="26">
        <v>0</v>
      </c>
    </row>
    <row r="13" spans="1:7" ht="32.25" customHeight="1">
      <c r="A13" s="23" t="s">
        <v>329</v>
      </c>
      <c r="B13" s="23" t="s">
        <v>330</v>
      </c>
      <c r="C13" s="24">
        <v>1.23</v>
      </c>
      <c r="D13" s="24">
        <v>0</v>
      </c>
      <c r="E13" s="24">
        <v>0.23</v>
      </c>
      <c r="F13" s="25">
        <v>1</v>
      </c>
      <c r="G13" s="26">
        <v>0</v>
      </c>
    </row>
    <row r="14" spans="1:7" ht="32.25" customHeight="1">
      <c r="A14" s="23" t="s">
        <v>331</v>
      </c>
      <c r="B14" s="23" t="s">
        <v>332</v>
      </c>
      <c r="C14" s="24">
        <v>3.6</v>
      </c>
      <c r="D14" s="24">
        <v>0</v>
      </c>
      <c r="E14" s="24">
        <v>1.3</v>
      </c>
      <c r="F14" s="25">
        <v>2.3</v>
      </c>
      <c r="G14" s="26">
        <v>0</v>
      </c>
    </row>
    <row r="15" spans="1:7" ht="32.25" customHeight="1">
      <c r="A15" s="23" t="s">
        <v>333</v>
      </c>
      <c r="B15" s="23" t="s">
        <v>334</v>
      </c>
      <c r="C15" s="24">
        <v>3.6</v>
      </c>
      <c r="D15" s="24">
        <v>0</v>
      </c>
      <c r="E15" s="24">
        <v>1.3</v>
      </c>
      <c r="F15" s="25">
        <v>2.3</v>
      </c>
      <c r="G15" s="26">
        <v>0</v>
      </c>
    </row>
    <row r="16" spans="1:7" ht="32.25" customHeight="1">
      <c r="A16" s="23" t="s">
        <v>335</v>
      </c>
      <c r="B16" s="23" t="s">
        <v>336</v>
      </c>
      <c r="C16" s="24">
        <v>2.41</v>
      </c>
      <c r="D16" s="24">
        <v>0</v>
      </c>
      <c r="E16" s="24">
        <v>0.11</v>
      </c>
      <c r="F16" s="25">
        <v>2.3</v>
      </c>
      <c r="G16" s="26">
        <v>0</v>
      </c>
    </row>
    <row r="17" spans="1:7" ht="32.25" customHeight="1">
      <c r="A17" s="23" t="s">
        <v>337</v>
      </c>
      <c r="B17" s="23" t="s">
        <v>338</v>
      </c>
      <c r="C17" s="24">
        <v>2.41</v>
      </c>
      <c r="D17" s="24">
        <v>0</v>
      </c>
      <c r="E17" s="24">
        <v>0.11</v>
      </c>
      <c r="F17" s="25">
        <v>2.3</v>
      </c>
      <c r="G17" s="26">
        <v>0</v>
      </c>
    </row>
    <row r="18" spans="1:7" ht="32.25" customHeight="1">
      <c r="A18" s="23" t="s">
        <v>339</v>
      </c>
      <c r="B18" s="23" t="s">
        <v>340</v>
      </c>
      <c r="C18" s="24">
        <v>2.79</v>
      </c>
      <c r="D18" s="24">
        <v>0</v>
      </c>
      <c r="E18" s="24">
        <v>0.79</v>
      </c>
      <c r="F18" s="25">
        <v>2</v>
      </c>
      <c r="G18" s="26">
        <v>0</v>
      </c>
    </row>
    <row r="19" spans="1:7" ht="32.25" customHeight="1">
      <c r="A19" s="23" t="s">
        <v>341</v>
      </c>
      <c r="B19" s="23" t="s">
        <v>342</v>
      </c>
      <c r="C19" s="24">
        <v>2.79</v>
      </c>
      <c r="D19" s="24">
        <v>0</v>
      </c>
      <c r="E19" s="24">
        <v>0.79</v>
      </c>
      <c r="F19" s="25">
        <v>2</v>
      </c>
      <c r="G19" s="26">
        <v>0</v>
      </c>
    </row>
    <row r="20" spans="1:7" ht="32.25" customHeight="1">
      <c r="A20" s="23" t="s">
        <v>343</v>
      </c>
      <c r="B20" s="23" t="s">
        <v>344</v>
      </c>
      <c r="C20" s="24">
        <v>2.5</v>
      </c>
      <c r="D20" s="24">
        <v>0</v>
      </c>
      <c r="E20" s="24">
        <v>0.7</v>
      </c>
      <c r="F20" s="25">
        <v>1.8</v>
      </c>
      <c r="G20" s="26">
        <v>0</v>
      </c>
    </row>
    <row r="21" spans="1:7" ht="32.25" customHeight="1">
      <c r="A21" s="23" t="s">
        <v>345</v>
      </c>
      <c r="B21" s="23" t="s">
        <v>346</v>
      </c>
      <c r="C21" s="24">
        <v>2.5</v>
      </c>
      <c r="D21" s="24">
        <v>0</v>
      </c>
      <c r="E21" s="24">
        <v>0.7</v>
      </c>
      <c r="F21" s="25">
        <v>1.8</v>
      </c>
      <c r="G21" s="26">
        <v>0</v>
      </c>
    </row>
    <row r="22" spans="1:7" ht="32.25" customHeight="1">
      <c r="A22" s="23" t="s">
        <v>347</v>
      </c>
      <c r="B22" s="23" t="s">
        <v>348</v>
      </c>
      <c r="C22" s="24">
        <v>5.2</v>
      </c>
      <c r="D22" s="24">
        <v>0</v>
      </c>
      <c r="E22" s="24">
        <v>0.2</v>
      </c>
      <c r="F22" s="25">
        <v>5</v>
      </c>
      <c r="G22" s="26">
        <v>0</v>
      </c>
    </row>
    <row r="23" spans="1:7" ht="32.25" customHeight="1">
      <c r="A23" s="23" t="s">
        <v>349</v>
      </c>
      <c r="B23" s="23" t="s">
        <v>350</v>
      </c>
      <c r="C23" s="24">
        <v>5.2</v>
      </c>
      <c r="D23" s="24">
        <v>0</v>
      </c>
      <c r="E23" s="24">
        <v>0.2</v>
      </c>
      <c r="F23" s="25">
        <v>5</v>
      </c>
      <c r="G23" s="26">
        <v>0</v>
      </c>
    </row>
    <row r="24" spans="1:7" ht="32.25" customHeight="1">
      <c r="A24" s="23" t="s">
        <v>351</v>
      </c>
      <c r="B24" s="23" t="s">
        <v>352</v>
      </c>
      <c r="C24" s="24">
        <v>0.9</v>
      </c>
      <c r="D24" s="24">
        <v>0</v>
      </c>
      <c r="E24" s="24">
        <v>0.9</v>
      </c>
      <c r="F24" s="25">
        <v>0</v>
      </c>
      <c r="G24" s="26">
        <v>0</v>
      </c>
    </row>
    <row r="25" spans="1:7" ht="32.25" customHeight="1">
      <c r="A25" s="23" t="s">
        <v>353</v>
      </c>
      <c r="B25" s="23" t="s">
        <v>354</v>
      </c>
      <c r="C25" s="24">
        <v>0.9</v>
      </c>
      <c r="D25" s="24">
        <v>0</v>
      </c>
      <c r="E25" s="24">
        <v>0.9</v>
      </c>
      <c r="F25" s="25">
        <v>0</v>
      </c>
      <c r="G25" s="26">
        <v>0</v>
      </c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7">
      <selection activeCell="B11" sqref="B11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355</v>
      </c>
    </row>
    <row r="2" ht="18.75" customHeight="1"/>
    <row r="3" spans="1:5" ht="18.75" customHeight="1">
      <c r="A3" s="3" t="s">
        <v>356</v>
      </c>
      <c r="B3" s="3"/>
      <c r="C3" s="3"/>
      <c r="D3" s="3"/>
      <c r="E3" s="3"/>
    </row>
    <row r="4" spans="1:5" ht="18.75" customHeight="1">
      <c r="A4" s="4"/>
      <c r="B4" s="4"/>
      <c r="C4" s="4"/>
      <c r="D4" s="4"/>
      <c r="E4" s="5" t="s">
        <v>2</v>
      </c>
    </row>
    <row r="5" spans="1:5" ht="18.75" customHeight="1">
      <c r="A5" s="6" t="s">
        <v>191</v>
      </c>
      <c r="B5" s="6"/>
      <c r="C5" s="7" t="s">
        <v>192</v>
      </c>
      <c r="D5" s="6"/>
      <c r="E5" s="6"/>
    </row>
    <row r="6" spans="1:5" ht="18.75" customHeight="1">
      <c r="A6" s="8" t="s">
        <v>50</v>
      </c>
      <c r="B6" s="8" t="s">
        <v>193</v>
      </c>
      <c r="C6" s="8" t="s">
        <v>52</v>
      </c>
      <c r="D6" s="8" t="s">
        <v>115</v>
      </c>
      <c r="E6" s="8" t="s">
        <v>116</v>
      </c>
    </row>
    <row r="7" spans="1:5" ht="18.75" customHeight="1">
      <c r="A7" s="9" t="s">
        <v>72</v>
      </c>
      <c r="B7" s="9" t="s">
        <v>72</v>
      </c>
      <c r="C7" s="9" t="s">
        <v>72</v>
      </c>
      <c r="D7" s="9" t="s">
        <v>72</v>
      </c>
      <c r="E7" s="9" t="s">
        <v>72</v>
      </c>
    </row>
    <row r="8" spans="1:5" ht="39" customHeight="1">
      <c r="A8" s="10"/>
      <c r="B8" s="9"/>
      <c r="C8" s="11"/>
      <c r="D8" s="10"/>
      <c r="E8" s="9"/>
    </row>
    <row r="9" spans="1:5" ht="39" customHeight="1">
      <c r="A9" s="10"/>
      <c r="B9" s="9"/>
      <c r="C9" s="11"/>
      <c r="D9" s="10"/>
      <c r="E9" s="9"/>
    </row>
    <row r="10" spans="1:5" ht="39" customHeight="1">
      <c r="A10" s="10"/>
      <c r="B10" s="9"/>
      <c r="C10" s="11"/>
      <c r="D10" s="10"/>
      <c r="E10" s="9"/>
    </row>
    <row r="11" spans="1:5" ht="39" customHeight="1">
      <c r="A11" s="10"/>
      <c r="B11" s="9"/>
      <c r="C11" s="11"/>
      <c r="D11" s="10"/>
      <c r="E11" s="9"/>
    </row>
    <row r="12" spans="1:5" ht="39" customHeight="1">
      <c r="A12" s="10"/>
      <c r="B12" s="9"/>
      <c r="C12" s="11"/>
      <c r="D12" s="10"/>
      <c r="E12" s="9"/>
    </row>
    <row r="13" spans="1:5" ht="39" customHeight="1">
      <c r="A13" s="10"/>
      <c r="B13" s="9"/>
      <c r="C13" s="11"/>
      <c r="D13" s="10"/>
      <c r="E13" s="9"/>
    </row>
    <row r="14" spans="1:5" ht="39" customHeight="1">
      <c r="A14" s="10"/>
      <c r="B14" s="9"/>
      <c r="C14" s="11"/>
      <c r="D14" s="10"/>
      <c r="E14" s="9"/>
    </row>
    <row r="15" spans="1:5" ht="39" customHeight="1">
      <c r="A15" s="10"/>
      <c r="B15" s="9"/>
      <c r="C15" s="11"/>
      <c r="D15" s="10"/>
      <c r="E15" s="9"/>
    </row>
    <row r="16" spans="1:5" ht="39" customHeight="1">
      <c r="A16" s="10"/>
      <c r="B16" s="9"/>
      <c r="C16" s="11"/>
      <c r="D16" s="10"/>
      <c r="E16" s="9"/>
    </row>
    <row r="17" spans="1:5" ht="39" customHeight="1">
      <c r="A17" s="12"/>
      <c r="B17" s="13"/>
      <c r="C17" s="14"/>
      <c r="D17" s="15"/>
      <c r="E17" s="16"/>
    </row>
    <row r="18" spans="1:5" ht="12.75" customHeight="1">
      <c r="A18" s="17"/>
      <c r="B18" s="17"/>
      <c r="C18" s="17"/>
      <c r="D18" s="17"/>
      <c r="E18" s="17"/>
    </row>
    <row r="19" spans="1:5" ht="12.75" customHeight="1">
      <c r="A19" s="17"/>
      <c r="B19" s="17"/>
      <c r="C19" s="17"/>
      <c r="D19" s="17"/>
      <c r="E19" s="17"/>
    </row>
    <row r="20" spans="1:5" ht="12.75" customHeight="1">
      <c r="A20" s="17"/>
      <c r="B20" s="17"/>
      <c r="D20" s="17"/>
      <c r="E20" s="17"/>
    </row>
    <row r="21" spans="1:5" ht="12.75" customHeight="1">
      <c r="A21" s="17"/>
      <c r="B21" s="17"/>
      <c r="D21" s="17"/>
      <c r="E21" s="17"/>
    </row>
    <row r="22" spans="1:5" ht="12.75" customHeight="1">
      <c r="A22" s="17"/>
      <c r="B22" s="17"/>
      <c r="D22" s="17"/>
      <c r="E22" s="17"/>
    </row>
    <row r="23" spans="1:6" ht="12.75" customHeight="1">
      <c r="A23" s="17"/>
      <c r="B23" s="17"/>
      <c r="C23" s="17"/>
      <c r="D23" s="17"/>
      <c r="E23" s="17"/>
      <c r="F23" s="17"/>
    </row>
    <row r="24" spans="1:6" ht="12.75" customHeight="1">
      <c r="A24" s="17"/>
      <c r="B24" s="17"/>
      <c r="C24" s="17"/>
      <c r="D24" s="17"/>
      <c r="F24" s="17"/>
    </row>
    <row r="25" spans="1:6" ht="12.75" customHeight="1">
      <c r="A25" s="17"/>
      <c r="B25" s="17"/>
      <c r="C25" s="17"/>
      <c r="D25" s="17"/>
      <c r="F25" s="17"/>
    </row>
    <row r="26" spans="1:6" ht="12.75" customHeight="1">
      <c r="A26" s="17"/>
      <c r="B26" s="17"/>
      <c r="C26" s="17"/>
      <c r="F26" s="17"/>
    </row>
    <row r="27" spans="1:5" ht="12.75" customHeight="1">
      <c r="A27" s="17"/>
      <c r="B27" s="17"/>
      <c r="D27" s="17"/>
      <c r="E27" s="17"/>
    </row>
    <row r="28" spans="2:4" ht="12.75" customHeight="1">
      <c r="B28" s="17"/>
      <c r="C28" s="17"/>
      <c r="D28" s="17"/>
    </row>
    <row r="29" spans="2:4" ht="12.75" customHeight="1">
      <c r="B29" s="17"/>
      <c r="C29" s="17"/>
      <c r="D29" s="17"/>
    </row>
    <row r="30" spans="2:4" ht="12.75" customHeight="1">
      <c r="B30" s="17"/>
      <c r="D30" s="17"/>
    </row>
    <row r="31" spans="3:4" ht="12.75" customHeight="1">
      <c r="C31" s="17"/>
      <c r="D31" s="17"/>
    </row>
  </sheetData>
  <sheetProtection/>
  <mergeCells count="3">
    <mergeCell ref="A3:E3"/>
    <mergeCell ref="A5:B5"/>
    <mergeCell ref="C5:E5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2018-03-02T02:28:32Z</dcterms:created>
  <dcterms:modified xsi:type="dcterms:W3CDTF">2018-03-02T02:29:45Z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