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'一般公共预算基本支出表'!$A$1:$E$55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<sst xmlns="http://schemas.openxmlformats.org/spreadsheetml/2006/main" count="300" uniqueCount="188">
  <si>
    <t/>
  </si>
  <si>
    <t>总计</t>
  </si>
  <si>
    <t>2020年部门预算表</t>
  </si>
  <si>
    <t>收支预算总表</t>
  </si>
  <si>
    <t>填报单位:303南昌市青山湖区人力资源和社会保障局 , 303001南昌市青山湖区人力资源和社会保障局本级 , 303002南昌市青山湖区劳动监察局 , 303003南昌市青山湖区劳动人事争议仲裁院 , 303004南昌市青山湖区养老保险管理服务中心 , 303005南昌市青山湖区公共就业人才服务局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</si>
  <si>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</si>
  <si>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</si>
  <si>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</si>
  <si>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</si>
  <si>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</si>
  <si>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</si>
  <si>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</si>
  <si>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</si>
  <si>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</si>
  <si>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</si>
  <si>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</si>
  <si>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</si>
  <si>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</si>
  <si>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</si>
  <si>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</si>
  <si>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</si>
  <si>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</si>
  <si>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</si>
  <si>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</si>
  <si>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</si>
  <si>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</si>
  <si>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</si>
  <si>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</si>
  <si>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</si>
  <si>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</si>
  <si>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</si>
  <si>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</si>
  <si>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</si>
  <si>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</si>
  <si>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</si>
  <si>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</si>
  <si>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</si>
  <si>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</si>
  <si>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</si>
  <si>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</si>
  <si>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</si>
  <si>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</si>
  <si>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</si>
  <si>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</si>
  <si>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</si>
  <si>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</si>
  <si>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</si>
  <si>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</si>
  <si>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</si>
  <si>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</si>
  <si>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</si>
  <si>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</si>
  <si>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</si>
  <si>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</si>
  <si>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2080105</t>
  </si>
  <si>
    <t>　　劳动保障监察</t>
  </si>
  <si>
    <t>　　2080106</t>
  </si>
  <si>
    <t>　　就业管理事务</t>
  </si>
  <si>
    <t>　　2080108</t>
  </si>
  <si>
    <t>　　信息化建设</t>
  </si>
  <si>
    <t>　　2080109</t>
  </si>
  <si>
    <t>　　社会保险经办机构</t>
  </si>
  <si>
    <t>　　2080112</t>
  </si>
  <si>
    <t>　　劳动人事争议调解仲裁</t>
  </si>
  <si>
    <t>　　2080199</t>
  </si>
  <si>
    <t>　　其他人力资源和社会保障管理事务支出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</si>
  <si>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</si>
  <si>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</si>
  <si>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</si>
  <si>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</si>
  <si>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</si>
  <si>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</si>
  <si>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</si>
  <si>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</si>
  <si>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</si>
  <si>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</si>
  <si>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</si>
  <si>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</si>
  <si>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</si>
  <si>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</si>
  <si>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</si>
  <si>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</si>
  <si>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</si>
  <si>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</si>
  <si>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</si>
  <si>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</si>
  <si>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</si>
  <si>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</si>
  <si>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</si>
  <si>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</si>
  <si>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</si>
  <si>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</si>
  <si>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</si>
  <si>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</si>
  <si>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</si>
  <si>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</si>
  <si>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</si>
  <si>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</si>
  <si>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</si>
  <si>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</si>
  <si>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</si>
  <si>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</si>
  <si>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</si>
  <si>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</si>
  <si>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</si>
  <si>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</si>
  <si>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</si>
  <si>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</si>
  <si>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</si>
  <si>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</si>
  <si>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</si>
  <si>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</si>
  <si>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</si>
  <si>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</si>
  <si>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</si>
  <si>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</si>
  <si>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</si>
  <si>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</si>
  <si>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</si>
  <si>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</si>
  <si>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</si>
  <si>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</si>
  <si>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</si>
  <si>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</si>
  <si>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</si>
  <si>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</si>
  <si>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</si>
  <si>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</si>
  <si>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</si>
  <si>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</si>
  <si>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</si>
  <si>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</si>
  <si>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</si>
  <si>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</si>
  <si>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</si>
  <si>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</si>
  <si>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</si>
  <si>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</si>
  <si>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</si>
  <si>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</si>
  <si>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</si>
  <si>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</si>
  <si>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</si>
  <si>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</si>
  <si>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</si>
  <si>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</si>
  <si>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</si>
  <si>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</si>
  <si>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</si>
  <si>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</si>
  <si>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</si>
  <si>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</si>
  <si>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</si>
  <si>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</si>
  <si>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</si>
  <si>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</si>
  <si>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</si>
  <si>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</si>
  <si>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</si>
  <si>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</si>
  <si>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30305</t>
  </si>
  <si>
    <t>　生活补助</t>
  </si>
  <si>
    <t>30309</t>
  </si>
  <si>
    <t>　奖励金</t>
  </si>
  <si>
    <t>3039901</t>
  </si>
  <si>
    <t>　离退休人员劳模津贴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</si>
  <si>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</si>
  <si>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</si>
  <si>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</si>
  <si>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</si>
  <si>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</si>
  <si>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</si>
  <si>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</si>
  <si>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</si>
  <si>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</si>
  <si>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</t>
  </si>
  <si>
    <t>南昌市青山湖区人力资源和社会保障局</t>
  </si>
  <si>
    <t>政府性基金预算支出表</t>
  </si>
  <si>
    <t>支出预算总表</t>
  </si>
  <si>
    <t>科目名称</t>
  </si>
  <si>
    <t>财政拨款预算表</t>
  </si>
  <si>
    <t>填报单位:303南昌市青山湖区人力资源和社会保障局 , 303001南昌市青山湖区人力资源和社会保障局本级 , 303002南昌市青山湖区劳动监察局 , 303003南昌市青山湖区劳动人事争议仲裁院 , 303004南昌市青山湖区养老保险管理服务中心 , 303005南昌市青山湖区公共就业人才服务局</t>
  </si>
  <si>
    <t xml:space="preserve">部门名称：南昌市青山湖区人力资源和社会保障局 </t>
  </si>
  <si>
    <t xml:space="preserve">编制单位：南昌市青山湖区人力资源和社会保障局 </t>
  </si>
  <si>
    <t>单位负责人签章：周斌</t>
  </si>
  <si>
    <t>财务负责人签章：潘远宜</t>
  </si>
  <si>
    <t>制表人签章：徐美华</t>
  </si>
  <si>
    <t>编制日期：2019年10月31日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</si>
</sst>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L20" sqref="L2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09" t="s">
        <v>182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10" t="s">
        <v>187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209" t="s">
        <v>183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211" t="s">
        <v>184</v>
      </c>
      <c r="B17" s="15"/>
      <c r="C17" s="15"/>
      <c r="D17" s="15"/>
      <c r="E17" s="16"/>
      <c r="F17" s="15"/>
      <c r="G17" s="211" t="s">
        <v>185</v>
      </c>
      <c r="H17" s="15"/>
      <c r="I17" s="16"/>
      <c r="J17" s="15"/>
      <c r="K17" s="15"/>
      <c r="L17" s="15"/>
      <c r="M17" s="211" t="s">
        <v>186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6" t="s">
        <v>178</v>
      </c>
      <c r="B2" s="236"/>
      <c r="C2" s="236"/>
    </row>
    <row r="3" s="1" customFormat="1" ht="17.25" customHeight="1"/>
    <row r="4" spans="1:3" s="1" customFormat="1" ht="15.75" customHeight="1">
      <c r="A4" s="237" t="s">
        <v>179</v>
      </c>
      <c r="B4" s="238" t="s">
        <v>31</v>
      </c>
      <c r="C4" s="238" t="s">
        <v>24</v>
      </c>
    </row>
    <row r="5" spans="1:3" s="1" customFormat="1" ht="19.5" customHeight="1">
      <c r="A5" s="237"/>
      <c r="B5" s="238"/>
      <c r="C5" s="238"/>
    </row>
    <row r="6" spans="1:3" s="1" customFormat="1" ht="22.5" customHeight="1">
      <c r="A6" s="187" t="s">
        <v>45</v>
      </c>
      <c r="B6" s="187">
        <v>1</v>
      </c>
      <c r="C6" s="187">
        <v>2</v>
      </c>
    </row>
    <row r="7" spans="1:6" s="1" customFormat="1" ht="27.75" customHeight="1">
      <c r="A7" s="188" t="s">
        <v>31</v>
      </c>
      <c r="B7" s="189">
        <v>7044.63</v>
      </c>
      <c r="C7" s="190"/>
      <c r="D7" s="191"/>
      <c r="F7" s="192"/>
    </row>
    <row r="8" spans="1:3" s="1" customFormat="1" ht="27.75" customHeight="1">
      <c r="A8" s="193" t="s">
        <v>47</v>
      </c>
      <c r="B8" s="189">
        <v>7044.63</v>
      </c>
      <c r="C8" s="190"/>
    </row>
    <row r="9" spans="1:5" s="1" customFormat="1" ht="27.75" customHeight="1">
      <c r="A9" s="194"/>
      <c r="B9" s="195"/>
      <c r="C9" s="196"/>
      <c r="E9" s="195"/>
    </row>
    <row r="10" spans="1:3" s="1" customFormat="1" ht="27.75" customHeight="1">
      <c r="A10" s="194"/>
      <c r="B10" s="195"/>
      <c r="C10" s="197"/>
    </row>
    <row r="11" spans="1:4" s="1" customFormat="1" ht="27.75" customHeight="1">
      <c r="A11" s="198"/>
      <c r="B11" s="197"/>
      <c r="C11" s="195"/>
      <c r="D11" s="195"/>
    </row>
    <row r="12" spans="1:3" s="1" customFormat="1" ht="27.75" customHeight="1">
      <c r="A12" s="198"/>
      <c r="C12" s="197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9" t="s">
        <v>180</v>
      </c>
      <c r="B2" s="239"/>
      <c r="C2" s="239"/>
      <c r="D2" s="239"/>
    </row>
    <row r="3" s="1" customFormat="1" ht="17.25" customHeight="1"/>
    <row r="4" spans="1:4" s="1" customFormat="1" ht="21.75" customHeight="1">
      <c r="A4" s="240" t="s">
        <v>179</v>
      </c>
      <c r="B4" s="241" t="s">
        <v>33</v>
      </c>
      <c r="C4" s="241" t="s">
        <v>77</v>
      </c>
      <c r="D4" s="241" t="s">
        <v>78</v>
      </c>
    </row>
    <row r="5" spans="1:4" s="1" customFormat="1" ht="47.25" customHeight="1">
      <c r="A5" s="240"/>
      <c r="B5" s="241"/>
      <c r="C5" s="241"/>
      <c r="D5" s="241"/>
    </row>
    <row r="6" spans="1:4" s="1" customFormat="1" ht="22.5" customHeight="1">
      <c r="A6" s="199" t="s">
        <v>45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7044.63</v>
      </c>
      <c r="C7" s="202">
        <v>7044.63</v>
      </c>
      <c r="D7" s="201"/>
    </row>
    <row r="8" spans="1:4" s="1" customFormat="1" ht="27.75" customHeight="1">
      <c r="A8" s="200" t="s">
        <v>47</v>
      </c>
      <c r="B8" s="201">
        <v>7044.63</v>
      </c>
      <c r="C8" s="202">
        <v>7044.63</v>
      </c>
      <c r="D8" s="201"/>
    </row>
    <row r="9" spans="1:8" s="1" customFormat="1" ht="27.75" customHeight="1">
      <c r="A9" s="203"/>
      <c r="B9" s="204"/>
      <c r="C9" s="204"/>
      <c r="D9" s="204"/>
      <c r="E9" s="205"/>
      <c r="H9" s="205"/>
    </row>
    <row r="10" spans="1:4" s="1" customFormat="1" ht="27.75" customHeight="1">
      <c r="A10" s="206"/>
      <c r="B10" s="205"/>
      <c r="C10" s="207"/>
      <c r="D10" s="205"/>
    </row>
    <row r="11" spans="1:8" s="1" customFormat="1" ht="27.75" customHeight="1">
      <c r="A11" s="206"/>
      <c r="B11" s="205"/>
      <c r="C11" s="205"/>
      <c r="D11" s="205"/>
      <c r="E11" s="205"/>
      <c r="F11" s="207"/>
      <c r="G11" s="207"/>
      <c r="H11" s="207"/>
    </row>
    <row r="12" spans="1:7" s="1" customFormat="1" ht="27.75" customHeight="1">
      <c r="A12" s="206"/>
      <c r="C12" s="205"/>
      <c r="D12" s="205"/>
      <c r="E12" s="205"/>
      <c r="F12" s="207"/>
      <c r="G12" s="207"/>
    </row>
    <row r="13" s="1" customFormat="1" ht="27.75" customHeight="1">
      <c r="C13" s="20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3" t="s">
        <v>3</v>
      </c>
      <c r="B2" s="213"/>
      <c r="C2" s="213"/>
      <c r="D2" s="213"/>
    </row>
    <row r="3" spans="1:4" s="1" customFormat="1" ht="17.25" customHeight="1">
      <c r="A3" s="208" t="s">
        <v>181</v>
      </c>
      <c r="B3" s="19"/>
      <c r="C3" s="19"/>
      <c r="D3" s="20" t="s">
        <v>5</v>
      </c>
    </row>
    <row r="4" spans="1:4" s="1" customFormat="1" ht="17.25" customHeight="1">
      <c r="A4" s="214" t="s">
        <v>6</v>
      </c>
      <c r="B4" s="214"/>
      <c r="C4" s="214" t="s">
        <v>7</v>
      </c>
      <c r="D4" s="214"/>
    </row>
    <row r="5" spans="1:4" s="1" customFormat="1" ht="17.25" customHeight="1">
      <c r="A5" s="21" t="s">
        <v>8</v>
      </c>
      <c r="B5" s="22" t="s">
        <v>9</v>
      </c>
      <c r="C5" s="23" t="s">
        <v>10</v>
      </c>
      <c r="D5" s="23" t="s">
        <v>9</v>
      </c>
    </row>
    <row r="6" spans="1:4" s="1" customFormat="1" ht="17.25" customHeight="1">
      <c r="A6" s="24" t="s">
        <v>11</v>
      </c>
      <c r="B6" s="25">
        <v>7044.63</v>
      </c>
      <c r="C6" s="26" t="str">
        <f>'支出总表（引用）'!A8</f>
        <v>社会保障和就业支出</v>
      </c>
      <c r="D6" s="27">
        <f>'支出总表（引用）'!B8</f>
        <v>7044.63</v>
      </c>
    </row>
    <row r="7" spans="1:4" s="1" customFormat="1" ht="17.25" customHeight="1">
      <c r="A7" s="24" t="s">
        <v>12</v>
      </c>
      <c r="B7" s="25">
        <v>7044.63</v>
      </c>
      <c r="C7" s="26">
        <f>'支出总表（引用）'!A9</f>
        <v>0</v>
      </c>
      <c r="D7" s="27">
        <f>'支出总表（引用）'!B9</f>
        <v>0</v>
      </c>
    </row>
    <row r="8" spans="1:4" s="1" customFormat="1" ht="17.25" customHeight="1">
      <c r="A8" s="24" t="s">
        <v>13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14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15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16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17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18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19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20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2" t="s">
        <v>21</v>
      </c>
      <c r="B49" s="33">
        <f>SUM(B6,B11,B12,B13,B14,B15)</f>
        <v>7044.63</v>
      </c>
      <c r="C49" s="32" t="s">
        <v>22</v>
      </c>
      <c r="D49" s="31">
        <f>'支出总表（引用）'!B7</f>
        <v>7044.63</v>
      </c>
    </row>
    <row r="50" spans="1:4" s="1" customFormat="1" ht="17.25" customHeight="1">
      <c r="A50" s="24" t="s">
        <v>23</v>
      </c>
      <c r="B50" s="25"/>
      <c r="C50" s="34" t="s">
        <v>24</v>
      </c>
      <c r="D50" s="31"/>
    </row>
    <row r="51" spans="1:4" s="1" customFormat="1" ht="17.25" customHeight="1">
      <c r="A51" s="24" t="s">
        <v>25</v>
      </c>
      <c r="B51" s="35"/>
      <c r="C51" s="36"/>
      <c r="D51" s="31"/>
    </row>
    <row r="52" spans="1:4" s="1" customFormat="1" ht="17.25" customHeight="1">
      <c r="A52" s="37"/>
      <c r="B52" s="38"/>
      <c r="C52" s="36"/>
      <c r="D52" s="31"/>
    </row>
    <row r="53" spans="1:4" s="1" customFormat="1" ht="17.25" customHeight="1">
      <c r="A53" s="32" t="s">
        <v>26</v>
      </c>
      <c r="B53" s="39">
        <f>SUM(B49,B50,B51)</f>
        <v>7044.63</v>
      </c>
      <c r="C53" s="32" t="s">
        <v>27</v>
      </c>
      <c r="D53" s="31">
        <f>B53</f>
        <v>7044.63</v>
      </c>
    </row>
    <row r="54" spans="1:254" s="1" customFormat="1" ht="19.5" customHeight="1">
      <c r="A54" s="40"/>
      <c r="B54" s="41"/>
      <c r="C54" s="41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1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1"/>
      <c r="C56" s="41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1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1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1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1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1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1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1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1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1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1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1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1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1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1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1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1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1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1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1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1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1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1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1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1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1" customFormat="1" ht="19.5" customHeight="1">
      <c r="A87" s="40"/>
      <c r="B87" s="42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1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1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1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1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1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1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1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1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20" t="s">
        <v>28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1" customFormat="1" ht="27.75" customHeight="1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5</v>
      </c>
    </row>
    <row r="4" spans="1:15" s="1" customFormat="1" ht="17.25" customHeight="1">
      <c r="A4" s="217" t="s">
        <v>29</v>
      </c>
      <c r="B4" s="217" t="s">
        <v>30</v>
      </c>
      <c r="C4" s="218" t="s">
        <v>31</v>
      </c>
      <c r="D4" s="216" t="s">
        <v>32</v>
      </c>
      <c r="E4" s="217" t="s">
        <v>33</v>
      </c>
      <c r="F4" s="217"/>
      <c r="G4" s="217"/>
      <c r="H4" s="217"/>
      <c r="I4" s="217"/>
      <c r="J4" s="215" t="s">
        <v>34</v>
      </c>
      <c r="K4" s="215" t="s">
        <v>35</v>
      </c>
      <c r="L4" s="215" t="s">
        <v>36</v>
      </c>
      <c r="M4" s="215" t="s">
        <v>37</v>
      </c>
      <c r="N4" s="215" t="s">
        <v>38</v>
      </c>
      <c r="O4" s="216" t="s">
        <v>39</v>
      </c>
    </row>
    <row r="5" spans="1:15" s="1" customFormat="1" ht="58.5" customHeight="1">
      <c r="A5" s="217"/>
      <c r="B5" s="217"/>
      <c r="C5" s="219"/>
      <c r="D5" s="216"/>
      <c r="E5" s="46" t="s">
        <v>40</v>
      </c>
      <c r="F5" s="46" t="s">
        <v>41</v>
      </c>
      <c r="G5" s="46" t="s">
        <v>42</v>
      </c>
      <c r="H5" s="46" t="s">
        <v>43</v>
      </c>
      <c r="I5" s="46" t="s">
        <v>44</v>
      </c>
      <c r="J5" s="215"/>
      <c r="K5" s="215"/>
      <c r="L5" s="215"/>
      <c r="M5" s="215"/>
      <c r="N5" s="215"/>
      <c r="O5" s="216"/>
    </row>
    <row r="6" spans="1:15" s="1" customFormat="1" ht="21" customHeight="1">
      <c r="A6" s="47" t="s">
        <v>45</v>
      </c>
      <c r="B6" s="47" t="s">
        <v>45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25.5" customHeight="1">
      <c r="A7" s="48" t="s">
        <v>0</v>
      </c>
      <c r="B7" s="49" t="s">
        <v>31</v>
      </c>
      <c r="C7" s="50">
        <v>7044.63</v>
      </c>
      <c r="D7" s="50"/>
      <c r="E7" s="50">
        <v>7044.63</v>
      </c>
      <c r="F7" s="50">
        <v>7044.63</v>
      </c>
      <c r="G7" s="50"/>
      <c r="H7" s="50"/>
      <c r="I7" s="50"/>
      <c r="J7" s="50"/>
      <c r="K7" s="50"/>
      <c r="L7" s="51"/>
      <c r="M7" s="52"/>
      <c r="N7" s="53"/>
      <c r="O7" s="51"/>
    </row>
    <row r="8" spans="1:15" s="1" customFormat="1" ht="25.5" customHeight="1">
      <c r="A8" s="48" t="s">
        <v>46</v>
      </c>
      <c r="B8" s="48" t="s">
        <v>47</v>
      </c>
      <c r="C8" s="50">
        <v>7044.63</v>
      </c>
      <c r="D8" s="50"/>
      <c r="E8" s="50">
        <v>7044.63</v>
      </c>
      <c r="F8" s="50">
        <v>7044.63</v>
      </c>
      <c r="G8" s="50"/>
      <c r="H8" s="50"/>
      <c r="I8" s="50"/>
      <c r="J8" s="50"/>
      <c r="K8" s="50"/>
      <c r="L8" s="51"/>
      <c r="M8" s="52"/>
      <c r="N8" s="53"/>
      <c r="O8" s="51"/>
    </row>
    <row r="9" spans="1:15" s="1" customFormat="1" ht="37.5" customHeight="1">
      <c r="A9" s="48" t="s">
        <v>48</v>
      </c>
      <c r="B9" s="48" t="s">
        <v>49</v>
      </c>
      <c r="C9" s="50">
        <v>7044.63</v>
      </c>
      <c r="D9" s="50"/>
      <c r="E9" s="50">
        <v>7044.63</v>
      </c>
      <c r="F9" s="50">
        <v>7044.63</v>
      </c>
      <c r="G9" s="50"/>
      <c r="H9" s="50"/>
      <c r="I9" s="50"/>
      <c r="J9" s="50"/>
      <c r="K9" s="50"/>
      <c r="L9" s="51"/>
      <c r="M9" s="52"/>
      <c r="N9" s="53"/>
      <c r="O9" s="51"/>
    </row>
    <row r="10" spans="1:15" s="1" customFormat="1" ht="25.5" customHeight="1">
      <c r="A10" s="48" t="s">
        <v>50</v>
      </c>
      <c r="B10" s="48" t="s">
        <v>51</v>
      </c>
      <c r="C10" s="50">
        <v>131.76</v>
      </c>
      <c r="D10" s="50"/>
      <c r="E10" s="50">
        <v>131.76</v>
      </c>
      <c r="F10" s="50">
        <v>131.76</v>
      </c>
      <c r="G10" s="50"/>
      <c r="H10" s="50"/>
      <c r="I10" s="50"/>
      <c r="J10" s="50"/>
      <c r="K10" s="50"/>
      <c r="L10" s="51"/>
      <c r="M10" s="52"/>
      <c r="N10" s="53"/>
      <c r="O10" s="51"/>
    </row>
    <row r="11" spans="1:15" s="1" customFormat="1" ht="25.5" customHeight="1">
      <c r="A11" s="48" t="s">
        <v>52</v>
      </c>
      <c r="B11" s="48" t="s">
        <v>53</v>
      </c>
      <c r="C11" s="50">
        <v>48.8</v>
      </c>
      <c r="D11" s="50"/>
      <c r="E11" s="50">
        <v>48.8</v>
      </c>
      <c r="F11" s="50">
        <v>48.8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s="1" customFormat="1" ht="25.5" customHeight="1">
      <c r="A12" s="48" t="s">
        <v>54</v>
      </c>
      <c r="B12" s="48" t="s">
        <v>55</v>
      </c>
      <c r="C12" s="50">
        <v>349.27</v>
      </c>
      <c r="D12" s="50"/>
      <c r="E12" s="50">
        <v>349.27</v>
      </c>
      <c r="F12" s="50">
        <v>349.27</v>
      </c>
      <c r="G12" s="50"/>
      <c r="H12" s="50"/>
      <c r="I12" s="50"/>
      <c r="J12" s="50"/>
      <c r="K12" s="50"/>
      <c r="L12" s="51"/>
      <c r="M12" s="52"/>
      <c r="N12" s="53"/>
      <c r="O12" s="51"/>
    </row>
    <row r="13" spans="1:15" s="1" customFormat="1" ht="25.5" customHeight="1">
      <c r="A13" s="48" t="s">
        <v>56</v>
      </c>
      <c r="B13" s="48" t="s">
        <v>57</v>
      </c>
      <c r="C13" s="50">
        <v>327.13</v>
      </c>
      <c r="D13" s="50"/>
      <c r="E13" s="50">
        <v>327.13</v>
      </c>
      <c r="F13" s="50">
        <v>327.13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5" s="1" customFormat="1" ht="25.5" customHeight="1">
      <c r="A14" s="48" t="s">
        <v>58</v>
      </c>
      <c r="B14" s="48" t="s">
        <v>59</v>
      </c>
      <c r="C14" s="50">
        <v>20</v>
      </c>
      <c r="D14" s="50"/>
      <c r="E14" s="50">
        <v>20</v>
      </c>
      <c r="F14" s="50">
        <v>20</v>
      </c>
      <c r="G14" s="50"/>
      <c r="H14" s="50"/>
      <c r="I14" s="50"/>
      <c r="J14" s="50"/>
      <c r="K14" s="50"/>
      <c r="L14" s="51"/>
      <c r="M14" s="52"/>
      <c r="N14" s="53"/>
      <c r="O14" s="51"/>
    </row>
    <row r="15" spans="1:15" s="1" customFormat="1" ht="25.5" customHeight="1">
      <c r="A15" s="48" t="s">
        <v>60</v>
      </c>
      <c r="B15" s="48" t="s">
        <v>61</v>
      </c>
      <c r="C15" s="50">
        <v>5590.6</v>
      </c>
      <c r="D15" s="50"/>
      <c r="E15" s="50">
        <v>5590.6</v>
      </c>
      <c r="F15" s="50">
        <v>5590.6</v>
      </c>
      <c r="G15" s="50"/>
      <c r="H15" s="50"/>
      <c r="I15" s="50"/>
      <c r="J15" s="50"/>
      <c r="K15" s="50"/>
      <c r="L15" s="51"/>
      <c r="M15" s="52"/>
      <c r="N15" s="53"/>
      <c r="O15" s="51"/>
    </row>
    <row r="16" spans="1:15" s="1" customFormat="1" ht="25.5" customHeight="1">
      <c r="A16" s="48" t="s">
        <v>62</v>
      </c>
      <c r="B16" s="48" t="s">
        <v>63</v>
      </c>
      <c r="C16" s="50">
        <v>315.74</v>
      </c>
      <c r="D16" s="50"/>
      <c r="E16" s="50">
        <v>315.74</v>
      </c>
      <c r="F16" s="50">
        <v>315.74</v>
      </c>
      <c r="G16" s="50"/>
      <c r="H16" s="50"/>
      <c r="I16" s="50"/>
      <c r="J16" s="50"/>
      <c r="K16" s="50"/>
      <c r="L16" s="51"/>
      <c r="M16" s="52"/>
      <c r="N16" s="53"/>
      <c r="O16" s="51"/>
    </row>
    <row r="17" spans="1:15" s="1" customFormat="1" ht="37.5" customHeight="1">
      <c r="A17" s="48" t="s">
        <v>64</v>
      </c>
      <c r="B17" s="48" t="s">
        <v>65</v>
      </c>
      <c r="C17" s="50">
        <v>261.33</v>
      </c>
      <c r="D17" s="50"/>
      <c r="E17" s="50">
        <v>261.33</v>
      </c>
      <c r="F17" s="50">
        <v>261.33</v>
      </c>
      <c r="G17" s="50"/>
      <c r="H17" s="50"/>
      <c r="I17" s="50"/>
      <c r="J17" s="50"/>
      <c r="K17" s="50"/>
      <c r="L17" s="51"/>
      <c r="M17" s="52"/>
      <c r="N17" s="53"/>
      <c r="O17" s="51"/>
    </row>
    <row r="18" spans="1:16" s="1" customFormat="1" ht="21" customHeight="1">
      <c r="A18" s="54"/>
      <c r="B18" s="55"/>
      <c r="C18" s="55"/>
      <c r="D18" s="55"/>
      <c r="E18" s="55"/>
      <c r="F18" s="56"/>
      <c r="G18" s="56"/>
      <c r="H18" s="55"/>
      <c r="I18" s="55"/>
      <c r="J18" s="55"/>
      <c r="K18" s="56"/>
      <c r="L18" s="56"/>
      <c r="M18" s="56"/>
      <c r="N18" s="56"/>
      <c r="O18" s="56"/>
      <c r="P18" s="55"/>
    </row>
    <row r="19" spans="1:15" s="1" customFormat="1" ht="21" customHeight="1">
      <c r="A19" s="57"/>
      <c r="B19" s="57"/>
      <c r="C19" s="57"/>
      <c r="D19" s="57"/>
      <c r="E19" s="57"/>
      <c r="F19" s="57"/>
      <c r="G19" s="58"/>
      <c r="H19" s="57"/>
      <c r="I19" s="58"/>
      <c r="J19" s="58"/>
      <c r="K19" s="56"/>
      <c r="L19" s="56"/>
      <c r="M19" s="56"/>
      <c r="N19" s="56"/>
      <c r="O19" s="56"/>
    </row>
    <row r="20" spans="2:15" s="1" customFormat="1" ht="21" customHeight="1">
      <c r="B20" s="57"/>
      <c r="C20" s="57"/>
      <c r="D20" s="57"/>
      <c r="E20" s="57"/>
      <c r="F20" s="58"/>
      <c r="G20" s="58"/>
      <c r="H20" s="58"/>
      <c r="I20" s="58"/>
      <c r="J20" s="58"/>
      <c r="K20" s="56"/>
      <c r="L20" s="56"/>
      <c r="M20" s="56"/>
      <c r="N20" s="58"/>
      <c r="O20" s="56"/>
    </row>
    <row r="21" spans="2:15" s="1" customFormat="1" ht="21" customHeight="1">
      <c r="B21" s="58"/>
      <c r="F21" s="59"/>
      <c r="G21" s="58"/>
      <c r="H21" s="58"/>
      <c r="I21" s="59"/>
      <c r="J21" s="58"/>
      <c r="K21" s="56"/>
      <c r="L21" s="56"/>
      <c r="M21" s="56"/>
      <c r="N21" s="56"/>
      <c r="O21" s="56"/>
    </row>
    <row r="22" spans="2:15" s="1" customFormat="1" ht="21" customHeight="1">
      <c r="B22" s="58"/>
      <c r="C22" s="54"/>
      <c r="D22" s="54"/>
      <c r="I22" s="59"/>
      <c r="K22" s="56"/>
      <c r="L22" s="56"/>
      <c r="N22" s="59"/>
      <c r="O22" s="56"/>
    </row>
    <row r="23" spans="10:13" s="1" customFormat="1" ht="21" customHeight="1">
      <c r="J23" s="56"/>
      <c r="K23" s="56"/>
      <c r="L23" s="56"/>
      <c r="M23" s="5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s="1" customFormat="1" ht="29.25" customHeight="1">
      <c r="A2" s="224" t="s">
        <v>66</v>
      </c>
      <c r="B2" s="224"/>
      <c r="C2" s="224"/>
      <c r="D2" s="224"/>
      <c r="E2" s="224"/>
      <c r="F2" s="224"/>
      <c r="G2" s="224"/>
      <c r="H2" s="224"/>
      <c r="I2" s="62"/>
      <c r="J2" s="62"/>
    </row>
    <row r="3" spans="1:10" s="1" customFormat="1" ht="21" customHeight="1">
      <c r="A3" s="63" t="s">
        <v>4</v>
      </c>
      <c r="B3" s="64"/>
      <c r="C3" s="64"/>
      <c r="D3" s="64"/>
      <c r="E3" s="64"/>
      <c r="F3" s="64"/>
      <c r="G3" s="64"/>
      <c r="H3" s="65" t="s">
        <v>5</v>
      </c>
      <c r="I3" s="60"/>
      <c r="J3" s="60"/>
    </row>
    <row r="4" spans="1:10" s="1" customFormat="1" ht="21" customHeight="1">
      <c r="A4" s="221" t="s">
        <v>67</v>
      </c>
      <c r="B4" s="221"/>
      <c r="C4" s="225" t="s">
        <v>31</v>
      </c>
      <c r="D4" s="226" t="s">
        <v>68</v>
      </c>
      <c r="E4" s="221" t="s">
        <v>69</v>
      </c>
      <c r="F4" s="222" t="s">
        <v>70</v>
      </c>
      <c r="G4" s="221" t="s">
        <v>71</v>
      </c>
      <c r="H4" s="223" t="s">
        <v>72</v>
      </c>
      <c r="I4" s="60"/>
      <c r="J4" s="60"/>
    </row>
    <row r="5" spans="1:10" s="1" customFormat="1" ht="21" customHeight="1">
      <c r="A5" s="66" t="s">
        <v>73</v>
      </c>
      <c r="B5" s="66" t="s">
        <v>74</v>
      </c>
      <c r="C5" s="225"/>
      <c r="D5" s="226"/>
      <c r="E5" s="221"/>
      <c r="F5" s="222"/>
      <c r="G5" s="221"/>
      <c r="H5" s="223"/>
      <c r="I5" s="60"/>
      <c r="J5" s="60"/>
    </row>
    <row r="6" spans="1:10" s="1" customFormat="1" ht="21" customHeight="1">
      <c r="A6" s="67" t="s">
        <v>45</v>
      </c>
      <c r="B6" s="67" t="s">
        <v>45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0"/>
      <c r="J6" s="60"/>
    </row>
    <row r="7" spans="1:10" s="1" customFormat="1" ht="18.75" customHeight="1">
      <c r="A7" s="69" t="s">
        <v>0</v>
      </c>
      <c r="B7" s="70" t="s">
        <v>31</v>
      </c>
      <c r="C7" s="71">
        <v>7044.63</v>
      </c>
      <c r="D7" s="71">
        <v>907.85</v>
      </c>
      <c r="E7" s="71">
        <v>6136.78</v>
      </c>
      <c r="F7" s="71"/>
      <c r="G7" s="72"/>
      <c r="H7" s="73"/>
      <c r="I7" s="74"/>
      <c r="J7" s="60"/>
    </row>
    <row r="8" spans="1:8" s="1" customFormat="1" ht="18.75" customHeight="1">
      <c r="A8" s="69" t="s">
        <v>46</v>
      </c>
      <c r="B8" s="69" t="s">
        <v>47</v>
      </c>
      <c r="C8" s="71">
        <v>7044.63</v>
      </c>
      <c r="D8" s="71">
        <v>907.85</v>
      </c>
      <c r="E8" s="71">
        <v>6136.78</v>
      </c>
      <c r="F8" s="71"/>
      <c r="G8" s="72"/>
      <c r="H8" s="73"/>
    </row>
    <row r="9" spans="1:8" s="1" customFormat="1" ht="18.75" customHeight="1">
      <c r="A9" s="69" t="s">
        <v>48</v>
      </c>
      <c r="B9" s="69" t="s">
        <v>49</v>
      </c>
      <c r="C9" s="71">
        <v>7044.63</v>
      </c>
      <c r="D9" s="71">
        <v>907.85</v>
      </c>
      <c r="E9" s="71">
        <v>6136.78</v>
      </c>
      <c r="F9" s="71"/>
      <c r="G9" s="72"/>
      <c r="H9" s="73"/>
    </row>
    <row r="10" spans="1:8" s="1" customFormat="1" ht="18.75" customHeight="1">
      <c r="A10" s="69" t="s">
        <v>50</v>
      </c>
      <c r="B10" s="69" t="s">
        <v>51</v>
      </c>
      <c r="C10" s="71">
        <v>131.76</v>
      </c>
      <c r="D10" s="71">
        <v>131.76</v>
      </c>
      <c r="E10" s="71"/>
      <c r="F10" s="71"/>
      <c r="G10" s="72"/>
      <c r="H10" s="73"/>
    </row>
    <row r="11" spans="1:8" s="1" customFormat="1" ht="18.75" customHeight="1">
      <c r="A11" s="69" t="s">
        <v>52</v>
      </c>
      <c r="B11" s="69" t="s">
        <v>53</v>
      </c>
      <c r="C11" s="71">
        <v>48.8</v>
      </c>
      <c r="D11" s="71"/>
      <c r="E11" s="71">
        <v>48.8</v>
      </c>
      <c r="F11" s="71"/>
      <c r="G11" s="72"/>
      <c r="H11" s="73"/>
    </row>
    <row r="12" spans="1:8" s="1" customFormat="1" ht="18.75" customHeight="1">
      <c r="A12" s="69" t="s">
        <v>54</v>
      </c>
      <c r="B12" s="69" t="s">
        <v>55</v>
      </c>
      <c r="C12" s="71">
        <v>349.27</v>
      </c>
      <c r="D12" s="71">
        <v>186.02</v>
      </c>
      <c r="E12" s="71">
        <v>163.25</v>
      </c>
      <c r="F12" s="71"/>
      <c r="G12" s="72"/>
      <c r="H12" s="73"/>
    </row>
    <row r="13" spans="1:8" s="1" customFormat="1" ht="18.75" customHeight="1">
      <c r="A13" s="69" t="s">
        <v>56</v>
      </c>
      <c r="B13" s="69" t="s">
        <v>57</v>
      </c>
      <c r="C13" s="71">
        <v>327.13</v>
      </c>
      <c r="D13" s="71">
        <v>161.13</v>
      </c>
      <c r="E13" s="71">
        <v>166</v>
      </c>
      <c r="F13" s="71"/>
      <c r="G13" s="72"/>
      <c r="H13" s="73"/>
    </row>
    <row r="14" spans="1:8" s="1" customFormat="1" ht="18.75" customHeight="1">
      <c r="A14" s="69" t="s">
        <v>58</v>
      </c>
      <c r="B14" s="69" t="s">
        <v>59</v>
      </c>
      <c r="C14" s="71">
        <v>20</v>
      </c>
      <c r="D14" s="71"/>
      <c r="E14" s="71">
        <v>20</v>
      </c>
      <c r="F14" s="71"/>
      <c r="G14" s="72"/>
      <c r="H14" s="73"/>
    </row>
    <row r="15" spans="1:8" s="1" customFormat="1" ht="18.75" customHeight="1">
      <c r="A15" s="69" t="s">
        <v>60</v>
      </c>
      <c r="B15" s="69" t="s">
        <v>61</v>
      </c>
      <c r="C15" s="71">
        <v>5590.6</v>
      </c>
      <c r="D15" s="71">
        <v>304.35</v>
      </c>
      <c r="E15" s="71">
        <v>5286.25</v>
      </c>
      <c r="F15" s="71"/>
      <c r="G15" s="72"/>
      <c r="H15" s="73"/>
    </row>
    <row r="16" spans="1:8" s="1" customFormat="1" ht="18.75" customHeight="1">
      <c r="A16" s="69" t="s">
        <v>62</v>
      </c>
      <c r="B16" s="69" t="s">
        <v>63</v>
      </c>
      <c r="C16" s="71">
        <v>315.74</v>
      </c>
      <c r="D16" s="71">
        <v>124.59</v>
      </c>
      <c r="E16" s="71">
        <v>191.15</v>
      </c>
      <c r="F16" s="71"/>
      <c r="G16" s="72"/>
      <c r="H16" s="73"/>
    </row>
    <row r="17" spans="1:8" s="1" customFormat="1" ht="18.75" customHeight="1">
      <c r="A17" s="69" t="s">
        <v>64</v>
      </c>
      <c r="B17" s="69" t="s">
        <v>65</v>
      </c>
      <c r="C17" s="71">
        <v>261.33</v>
      </c>
      <c r="D17" s="71"/>
      <c r="E17" s="71">
        <v>261.33</v>
      </c>
      <c r="F17" s="71"/>
      <c r="G17" s="72"/>
      <c r="H17" s="73"/>
    </row>
    <row r="18" spans="1:10" s="1" customFormat="1" ht="21" customHeight="1">
      <c r="A18" s="75"/>
      <c r="B18" s="76"/>
      <c r="D18" s="77"/>
      <c r="E18" s="77"/>
      <c r="F18" s="77"/>
      <c r="G18" s="77"/>
      <c r="H18" s="77"/>
      <c r="I18" s="76"/>
      <c r="J18" s="76"/>
    </row>
    <row r="19" spans="1:10" s="1" customFormat="1" ht="21" customHeight="1">
      <c r="A19" s="76"/>
      <c r="B19" s="75"/>
      <c r="C19" s="77"/>
      <c r="D19" s="75"/>
      <c r="E19" s="75"/>
      <c r="F19" s="75"/>
      <c r="G19" s="75"/>
      <c r="H19" s="75"/>
      <c r="I19" s="76"/>
      <c r="J19" s="76"/>
    </row>
    <row r="20" spans="1:10" s="1" customFormat="1" ht="21" customHeight="1">
      <c r="A20" s="78"/>
      <c r="B20" s="79"/>
      <c r="C20" s="75"/>
      <c r="D20" s="75"/>
      <c r="E20" s="75"/>
      <c r="F20" s="75"/>
      <c r="G20" s="75"/>
      <c r="H20" s="76"/>
      <c r="I20" s="76"/>
      <c r="J20" s="78"/>
    </row>
    <row r="21" spans="1:10" s="1" customFormat="1" ht="21" customHeight="1">
      <c r="A21" s="78"/>
      <c r="B21" s="79"/>
      <c r="C21" s="75"/>
      <c r="D21" s="75"/>
      <c r="E21" s="75"/>
      <c r="F21" s="75"/>
      <c r="G21" s="75"/>
      <c r="H21" s="76"/>
      <c r="I21" s="78"/>
      <c r="J21" s="78"/>
    </row>
    <row r="22" spans="1:10" s="1" customFormat="1" ht="21" customHeight="1">
      <c r="A22" s="78"/>
      <c r="B22" s="78"/>
      <c r="C22" s="76"/>
      <c r="D22" s="75"/>
      <c r="E22" s="75"/>
      <c r="F22" s="75"/>
      <c r="G22" s="75"/>
      <c r="H22" s="76"/>
      <c r="I22" s="78"/>
      <c r="J22" s="78"/>
    </row>
    <row r="23" spans="1:10" s="1" customFormat="1" ht="21" customHeight="1">
      <c r="A23" s="78"/>
      <c r="B23" s="78"/>
      <c r="C23" s="76"/>
      <c r="D23" s="76"/>
      <c r="E23" s="78"/>
      <c r="F23" s="76"/>
      <c r="G23" s="77"/>
      <c r="H23" s="78"/>
      <c r="I23" s="78"/>
      <c r="J23" s="78"/>
    </row>
    <row r="24" spans="1:10" s="1" customFormat="1" ht="21" customHeight="1">
      <c r="A24" s="78"/>
      <c r="B24" s="78"/>
      <c r="C24" s="76"/>
      <c r="D24" s="76"/>
      <c r="E24" s="78"/>
      <c r="F24" s="76"/>
      <c r="G24" s="78"/>
      <c r="H24" s="78"/>
      <c r="I24" s="78"/>
      <c r="J24" s="78"/>
    </row>
    <row r="25" spans="1:10" s="1" customFormat="1" ht="21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s="1" customFormat="1" ht="21" customHeight="1">
      <c r="A26" s="78"/>
      <c r="B26" s="78"/>
      <c r="C26" s="76"/>
      <c r="D26" s="78"/>
      <c r="E26" s="78"/>
      <c r="F26" s="78"/>
      <c r="G26" s="78"/>
      <c r="H26" s="78"/>
      <c r="I26" s="78"/>
      <c r="J26" s="78"/>
    </row>
    <row r="27" s="1" customFormat="1" ht="21" customHeight="1"/>
    <row r="28" spans="1:10" s="1" customFormat="1" ht="21" customHeight="1">
      <c r="A28" s="78"/>
      <c r="B28" s="78"/>
      <c r="C28" s="76"/>
      <c r="D28" s="78"/>
      <c r="E28" s="78"/>
      <c r="F28" s="78"/>
      <c r="G28" s="78"/>
      <c r="H28" s="78"/>
      <c r="I28" s="78"/>
      <c r="J28" s="78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0"/>
      <c r="B1" s="80"/>
      <c r="C1" s="80"/>
      <c r="D1" s="80"/>
      <c r="E1" s="80"/>
      <c r="F1" s="81"/>
      <c r="G1" s="80"/>
    </row>
    <row r="2" spans="1:7" s="1" customFormat="1" ht="29.25" customHeight="1">
      <c r="A2" s="227" t="s">
        <v>75</v>
      </c>
      <c r="B2" s="227"/>
      <c r="C2" s="227"/>
      <c r="D2" s="227"/>
      <c r="E2" s="227"/>
      <c r="F2" s="227"/>
      <c r="G2" s="80"/>
    </row>
    <row r="3" spans="1:7" s="1" customFormat="1" ht="17.25" customHeight="1">
      <c r="A3" s="82" t="s">
        <v>4</v>
      </c>
      <c r="B3" s="83"/>
      <c r="C3" s="83"/>
      <c r="D3" s="83"/>
      <c r="E3" s="83"/>
      <c r="F3" s="84" t="s">
        <v>5</v>
      </c>
      <c r="G3" s="80"/>
    </row>
    <row r="4" spans="1:7" s="1" customFormat="1" ht="17.25" customHeight="1">
      <c r="A4" s="85" t="s">
        <v>6</v>
      </c>
      <c r="B4" s="86"/>
      <c r="C4" s="228" t="s">
        <v>76</v>
      </c>
      <c r="D4" s="228"/>
      <c r="E4" s="228"/>
      <c r="F4" s="228"/>
      <c r="G4" s="80"/>
    </row>
    <row r="5" spans="1:7" s="1" customFormat="1" ht="17.25" customHeight="1">
      <c r="A5" s="85" t="s">
        <v>8</v>
      </c>
      <c r="B5" s="87" t="s">
        <v>9</v>
      </c>
      <c r="C5" s="88" t="s">
        <v>10</v>
      </c>
      <c r="D5" s="89" t="s">
        <v>31</v>
      </c>
      <c r="E5" s="88" t="s">
        <v>77</v>
      </c>
      <c r="F5" s="89" t="s">
        <v>78</v>
      </c>
      <c r="G5" s="80"/>
    </row>
    <row r="6" spans="1:7" s="1" customFormat="1" ht="17.25" customHeight="1">
      <c r="A6" s="90" t="s">
        <v>79</v>
      </c>
      <c r="B6" s="91">
        <v>7044.63</v>
      </c>
      <c r="C6" s="92" t="s">
        <v>80</v>
      </c>
      <c r="D6" s="93">
        <f>'财拨总表（引用）'!B7</f>
        <v>7044.63</v>
      </c>
      <c r="E6" s="93">
        <f>'财拨总表（引用）'!C7</f>
        <v>7044.63</v>
      </c>
      <c r="F6" s="93">
        <f>'财拨总表（引用）'!D7</f>
        <v>0</v>
      </c>
      <c r="G6" s="80"/>
    </row>
    <row r="7" spans="1:7" s="1" customFormat="1" ht="17.25" customHeight="1">
      <c r="A7" s="90" t="s">
        <v>81</v>
      </c>
      <c r="B7" s="91">
        <v>7044.63</v>
      </c>
      <c r="C7" s="94" t="str">
        <f>'财拨总表（引用）'!A8</f>
        <v>社会保障和就业支出</v>
      </c>
      <c r="D7" s="95">
        <f>'财拨总表（引用）'!B8</f>
        <v>7044.63</v>
      </c>
      <c r="E7" s="95">
        <f>'财拨总表（引用）'!C8</f>
        <v>7044.63</v>
      </c>
      <c r="F7" s="95">
        <f>'财拨总表（引用）'!D8</f>
        <v>0</v>
      </c>
      <c r="G7" s="80"/>
    </row>
    <row r="8" spans="1:7" s="1" customFormat="1" ht="17.25" customHeight="1">
      <c r="A8" s="90" t="s">
        <v>82</v>
      </c>
      <c r="B8" s="91"/>
      <c r="C8" s="94">
        <f>'财拨总表（引用）'!A9</f>
        <v>0</v>
      </c>
      <c r="D8" s="95">
        <f>'财拨总表（引用）'!B9</f>
        <v>0</v>
      </c>
      <c r="E8" s="95">
        <f>'财拨总表（引用）'!C9</f>
        <v>0</v>
      </c>
      <c r="F8" s="95">
        <f>'财拨总表（引用）'!D9</f>
        <v>0</v>
      </c>
      <c r="G8" s="80"/>
    </row>
    <row r="9" spans="1:7" s="1" customFormat="1" ht="17.25" customHeight="1">
      <c r="A9" s="90" t="s">
        <v>83</v>
      </c>
      <c r="B9" s="91"/>
      <c r="C9" s="94">
        <f>'财拨总表（引用）'!A10</f>
        <v>0</v>
      </c>
      <c r="D9" s="95">
        <f>'财拨总表（引用）'!B10</f>
        <v>0</v>
      </c>
      <c r="E9" s="95">
        <f>'财拨总表（引用）'!C10</f>
        <v>0</v>
      </c>
      <c r="F9" s="95">
        <f>'财拨总表（引用）'!D10</f>
        <v>0</v>
      </c>
      <c r="G9" s="80"/>
    </row>
    <row r="10" spans="1:7" s="1" customFormat="1" ht="17.25" customHeight="1">
      <c r="A10" s="90" t="s">
        <v>84</v>
      </c>
      <c r="B10" s="96"/>
      <c r="C10" s="94">
        <f>'财拨总表（引用）'!A11</f>
        <v>0</v>
      </c>
      <c r="D10" s="95">
        <f>'财拨总表（引用）'!B11</f>
        <v>0</v>
      </c>
      <c r="E10" s="95">
        <f>'财拨总表（引用）'!C11</f>
        <v>0</v>
      </c>
      <c r="F10" s="95">
        <f>'财拨总表（引用）'!D11</f>
        <v>0</v>
      </c>
      <c r="G10" s="80"/>
    </row>
    <row r="11" spans="1:7" s="1" customFormat="1" ht="17.25" customHeight="1">
      <c r="A11" s="97"/>
      <c r="B11" s="98"/>
      <c r="C11" s="99">
        <f>'财拨总表（引用）'!A12</f>
        <v>0</v>
      </c>
      <c r="D11" s="95">
        <f>'财拨总表（引用）'!B12</f>
        <v>0</v>
      </c>
      <c r="E11" s="95">
        <f>'财拨总表（引用）'!C12</f>
        <v>0</v>
      </c>
      <c r="F11" s="95">
        <f>'财拨总表（引用）'!D12</f>
        <v>0</v>
      </c>
      <c r="G11" s="80"/>
    </row>
    <row r="12" spans="1:7" s="1" customFormat="1" ht="17.25" customHeight="1">
      <c r="A12" s="97"/>
      <c r="B12" s="100"/>
      <c r="C12" s="99">
        <f>'财拨总表（引用）'!A13</f>
        <v>0</v>
      </c>
      <c r="D12" s="95">
        <f>'财拨总表（引用）'!B13</f>
        <v>0</v>
      </c>
      <c r="E12" s="95">
        <f>'财拨总表（引用）'!C13</f>
        <v>0</v>
      </c>
      <c r="F12" s="95">
        <f>'财拨总表（引用）'!D13</f>
        <v>0</v>
      </c>
      <c r="G12" s="80"/>
    </row>
    <row r="13" spans="1:7" s="1" customFormat="1" ht="17.25" customHeight="1">
      <c r="A13" s="97"/>
      <c r="B13" s="100"/>
      <c r="C13" s="99">
        <f>'财拨总表（引用）'!A14</f>
        <v>0</v>
      </c>
      <c r="D13" s="95">
        <f>'财拨总表（引用）'!B14</f>
        <v>0</v>
      </c>
      <c r="E13" s="95">
        <f>'财拨总表（引用）'!C14</f>
        <v>0</v>
      </c>
      <c r="F13" s="95">
        <f>'财拨总表（引用）'!D14</f>
        <v>0</v>
      </c>
      <c r="G13" s="80"/>
    </row>
    <row r="14" spans="1:7" s="1" customFormat="1" ht="17.25" customHeight="1">
      <c r="A14" s="97"/>
      <c r="B14" s="100"/>
      <c r="C14" s="99">
        <f>'财拨总表（引用）'!A15</f>
        <v>0</v>
      </c>
      <c r="D14" s="95">
        <f>'财拨总表（引用）'!B15</f>
        <v>0</v>
      </c>
      <c r="E14" s="95">
        <f>'财拨总表（引用）'!C15</f>
        <v>0</v>
      </c>
      <c r="F14" s="95">
        <f>'财拨总表（引用）'!D15</f>
        <v>0</v>
      </c>
      <c r="G14" s="80"/>
    </row>
    <row r="15" spans="1:7" s="1" customFormat="1" ht="17.25" customHeight="1">
      <c r="A15" s="97"/>
      <c r="B15" s="100"/>
      <c r="C15" s="99">
        <f>'财拨总表（引用）'!A16</f>
        <v>0</v>
      </c>
      <c r="D15" s="95">
        <f>'财拨总表（引用）'!B16</f>
        <v>0</v>
      </c>
      <c r="E15" s="95">
        <f>'财拨总表（引用）'!C16</f>
        <v>0</v>
      </c>
      <c r="F15" s="95">
        <f>'财拨总表（引用）'!D16</f>
        <v>0</v>
      </c>
      <c r="G15" s="80"/>
    </row>
    <row r="16" spans="1:7" s="1" customFormat="1" ht="17.25" customHeight="1">
      <c r="A16" s="97"/>
      <c r="B16" s="100"/>
      <c r="C16" s="99">
        <f>'财拨总表（引用）'!A17</f>
        <v>0</v>
      </c>
      <c r="D16" s="95">
        <f>'财拨总表（引用）'!B17</f>
        <v>0</v>
      </c>
      <c r="E16" s="95">
        <f>'财拨总表（引用）'!C17</f>
        <v>0</v>
      </c>
      <c r="F16" s="95">
        <f>'财拨总表（引用）'!D17</f>
        <v>0</v>
      </c>
      <c r="G16" s="80"/>
    </row>
    <row r="17" spans="1:7" s="1" customFormat="1" ht="17.25" customHeight="1">
      <c r="A17" s="97"/>
      <c r="B17" s="100"/>
      <c r="C17" s="99">
        <f>'财拨总表（引用）'!A18</f>
        <v>0</v>
      </c>
      <c r="D17" s="95">
        <f>'财拨总表（引用）'!B18</f>
        <v>0</v>
      </c>
      <c r="E17" s="95">
        <f>'财拨总表（引用）'!C18</f>
        <v>0</v>
      </c>
      <c r="F17" s="95">
        <f>'财拨总表（引用）'!D18</f>
        <v>0</v>
      </c>
      <c r="G17" s="80"/>
    </row>
    <row r="18" spans="1:7" s="1" customFormat="1" ht="17.25" customHeight="1">
      <c r="A18" s="97"/>
      <c r="B18" s="100"/>
      <c r="C18" s="99">
        <f>'财拨总表（引用）'!A19</f>
        <v>0</v>
      </c>
      <c r="D18" s="95">
        <f>'财拨总表（引用）'!B19</f>
        <v>0</v>
      </c>
      <c r="E18" s="95">
        <f>'财拨总表（引用）'!C19</f>
        <v>0</v>
      </c>
      <c r="F18" s="95">
        <f>'财拨总表（引用）'!D19</f>
        <v>0</v>
      </c>
      <c r="G18" s="80"/>
    </row>
    <row r="19" spans="1:7" s="1" customFormat="1" ht="17.25" customHeight="1">
      <c r="A19" s="101"/>
      <c r="B19" s="100"/>
      <c r="C19" s="99">
        <f>'财拨总表（引用）'!A20</f>
        <v>0</v>
      </c>
      <c r="D19" s="95">
        <f>'财拨总表（引用）'!B20</f>
        <v>0</v>
      </c>
      <c r="E19" s="95">
        <f>'财拨总表（引用）'!C20</f>
        <v>0</v>
      </c>
      <c r="F19" s="95">
        <f>'财拨总表（引用）'!D20</f>
        <v>0</v>
      </c>
      <c r="G19" s="80"/>
    </row>
    <row r="20" spans="1:7" s="1" customFormat="1" ht="17.25" customHeight="1">
      <c r="A20" s="97"/>
      <c r="B20" s="100"/>
      <c r="C20" s="99">
        <f>'财拨总表（引用）'!A21</f>
        <v>0</v>
      </c>
      <c r="D20" s="95">
        <f>'财拨总表（引用）'!B21</f>
        <v>0</v>
      </c>
      <c r="E20" s="95">
        <f>'财拨总表（引用）'!C21</f>
        <v>0</v>
      </c>
      <c r="F20" s="95">
        <f>'财拨总表（引用）'!D21</f>
        <v>0</v>
      </c>
      <c r="G20" s="80"/>
    </row>
    <row r="21" spans="1:7" s="1" customFormat="1" ht="17.25" customHeight="1">
      <c r="A21" s="97"/>
      <c r="B21" s="100"/>
      <c r="C21" s="99">
        <f>'财拨总表（引用）'!A22</f>
        <v>0</v>
      </c>
      <c r="D21" s="95">
        <f>'财拨总表（引用）'!B22</f>
        <v>0</v>
      </c>
      <c r="E21" s="95">
        <f>'财拨总表（引用）'!C22</f>
        <v>0</v>
      </c>
      <c r="F21" s="95">
        <f>'财拨总表（引用）'!D22</f>
        <v>0</v>
      </c>
      <c r="G21" s="80"/>
    </row>
    <row r="22" spans="1:7" s="1" customFormat="1" ht="17.25" customHeight="1">
      <c r="A22" s="97"/>
      <c r="B22" s="100"/>
      <c r="C22" s="99">
        <f>'财拨总表（引用）'!A23</f>
        <v>0</v>
      </c>
      <c r="D22" s="95">
        <f>'财拨总表（引用）'!B23</f>
        <v>0</v>
      </c>
      <c r="E22" s="95">
        <f>'财拨总表（引用）'!C23</f>
        <v>0</v>
      </c>
      <c r="F22" s="95">
        <f>'财拨总表（引用）'!D23</f>
        <v>0</v>
      </c>
      <c r="G22" s="80"/>
    </row>
    <row r="23" spans="1:7" s="1" customFormat="1" ht="17.25" customHeight="1">
      <c r="A23" s="97"/>
      <c r="B23" s="100"/>
      <c r="C23" s="99">
        <f>'财拨总表（引用）'!A24</f>
        <v>0</v>
      </c>
      <c r="D23" s="95">
        <f>'财拨总表（引用）'!B24</f>
        <v>0</v>
      </c>
      <c r="E23" s="95">
        <f>'财拨总表（引用）'!C24</f>
        <v>0</v>
      </c>
      <c r="F23" s="95">
        <f>'财拨总表（引用）'!D24</f>
        <v>0</v>
      </c>
      <c r="G23" s="80"/>
    </row>
    <row r="24" spans="1:7" s="1" customFormat="1" ht="17.25" customHeight="1">
      <c r="A24" s="97"/>
      <c r="B24" s="100"/>
      <c r="C24" s="99">
        <f>'财拨总表（引用）'!A25</f>
        <v>0</v>
      </c>
      <c r="D24" s="95">
        <f>'财拨总表（引用）'!B25</f>
        <v>0</v>
      </c>
      <c r="E24" s="95">
        <f>'财拨总表（引用）'!C25</f>
        <v>0</v>
      </c>
      <c r="F24" s="95">
        <f>'财拨总表（引用）'!D25</f>
        <v>0</v>
      </c>
      <c r="G24" s="80"/>
    </row>
    <row r="25" spans="1:7" s="1" customFormat="1" ht="17.25" customHeight="1">
      <c r="A25" s="97"/>
      <c r="B25" s="100"/>
      <c r="C25" s="99">
        <f>'财拨总表（引用）'!A26</f>
        <v>0</v>
      </c>
      <c r="D25" s="95">
        <f>'财拨总表（引用）'!B26</f>
        <v>0</v>
      </c>
      <c r="E25" s="95">
        <f>'财拨总表（引用）'!C26</f>
        <v>0</v>
      </c>
      <c r="F25" s="95">
        <f>'财拨总表（引用）'!D26</f>
        <v>0</v>
      </c>
      <c r="G25" s="80"/>
    </row>
    <row r="26" spans="1:7" s="1" customFormat="1" ht="19.5" customHeight="1">
      <c r="A26" s="97"/>
      <c r="B26" s="100"/>
      <c r="C26" s="99">
        <f>'财拨总表（引用）'!A27</f>
        <v>0</v>
      </c>
      <c r="D26" s="95">
        <f>'财拨总表（引用）'!B27</f>
        <v>0</v>
      </c>
      <c r="E26" s="95">
        <f>'财拨总表（引用）'!C27</f>
        <v>0</v>
      </c>
      <c r="F26" s="95">
        <f>'财拨总表（引用）'!D27</f>
        <v>0</v>
      </c>
      <c r="G26" s="80"/>
    </row>
    <row r="27" spans="1:7" s="1" customFormat="1" ht="19.5" customHeight="1">
      <c r="A27" s="97"/>
      <c r="B27" s="100"/>
      <c r="C27" s="99">
        <f>'财拨总表（引用）'!A28</f>
        <v>0</v>
      </c>
      <c r="D27" s="95">
        <f>'财拨总表（引用）'!B28</f>
        <v>0</v>
      </c>
      <c r="E27" s="95">
        <f>'财拨总表（引用）'!C28</f>
        <v>0</v>
      </c>
      <c r="F27" s="95">
        <f>'财拨总表（引用）'!D28</f>
        <v>0</v>
      </c>
      <c r="G27" s="80"/>
    </row>
    <row r="28" spans="1:7" s="1" customFormat="1" ht="19.5" customHeight="1">
      <c r="A28" s="97"/>
      <c r="B28" s="100"/>
      <c r="C28" s="99">
        <f>'财拨总表（引用）'!A29</f>
        <v>0</v>
      </c>
      <c r="D28" s="95">
        <f>'财拨总表（引用）'!B29</f>
        <v>0</v>
      </c>
      <c r="E28" s="95">
        <f>'财拨总表（引用）'!C29</f>
        <v>0</v>
      </c>
      <c r="F28" s="95">
        <f>'财拨总表（引用）'!D29</f>
        <v>0</v>
      </c>
      <c r="G28" s="80"/>
    </row>
    <row r="29" spans="1:7" s="1" customFormat="1" ht="19.5" customHeight="1">
      <c r="A29" s="97"/>
      <c r="B29" s="100"/>
      <c r="C29" s="99">
        <f>'财拨总表（引用）'!A30</f>
        <v>0</v>
      </c>
      <c r="D29" s="95">
        <f>'财拨总表（引用）'!B30</f>
        <v>0</v>
      </c>
      <c r="E29" s="95">
        <f>'财拨总表（引用）'!C30</f>
        <v>0</v>
      </c>
      <c r="F29" s="95">
        <f>'财拨总表（引用）'!D30</f>
        <v>0</v>
      </c>
      <c r="G29" s="80"/>
    </row>
    <row r="30" spans="1:7" s="1" customFormat="1" ht="19.5" customHeight="1">
      <c r="A30" s="97"/>
      <c r="B30" s="100"/>
      <c r="C30" s="99">
        <f>'财拨总表（引用）'!A31</f>
        <v>0</v>
      </c>
      <c r="D30" s="95">
        <f>'财拨总表（引用）'!B31</f>
        <v>0</v>
      </c>
      <c r="E30" s="95">
        <f>'财拨总表（引用）'!C31</f>
        <v>0</v>
      </c>
      <c r="F30" s="95">
        <f>'财拨总表（引用）'!D31</f>
        <v>0</v>
      </c>
      <c r="G30" s="80"/>
    </row>
    <row r="31" spans="1:7" s="1" customFormat="1" ht="19.5" customHeight="1">
      <c r="A31" s="97"/>
      <c r="B31" s="100"/>
      <c r="C31" s="99">
        <f>'财拨总表（引用）'!A32</f>
        <v>0</v>
      </c>
      <c r="D31" s="95">
        <f>'财拨总表（引用）'!B32</f>
        <v>0</v>
      </c>
      <c r="E31" s="95">
        <f>'财拨总表（引用）'!C32</f>
        <v>0</v>
      </c>
      <c r="F31" s="95">
        <f>'财拨总表（引用）'!D32</f>
        <v>0</v>
      </c>
      <c r="G31" s="80"/>
    </row>
    <row r="32" spans="1:7" s="1" customFormat="1" ht="19.5" customHeight="1">
      <c r="A32" s="97"/>
      <c r="B32" s="100"/>
      <c r="C32" s="99">
        <f>'财拨总表（引用）'!A33</f>
        <v>0</v>
      </c>
      <c r="D32" s="95">
        <f>'财拨总表（引用）'!B33</f>
        <v>0</v>
      </c>
      <c r="E32" s="95">
        <f>'财拨总表（引用）'!C33</f>
        <v>0</v>
      </c>
      <c r="F32" s="95">
        <f>'财拨总表（引用）'!D33</f>
        <v>0</v>
      </c>
      <c r="G32" s="80"/>
    </row>
    <row r="33" spans="1:7" s="1" customFormat="1" ht="19.5" customHeight="1">
      <c r="A33" s="97"/>
      <c r="B33" s="100"/>
      <c r="C33" s="99">
        <f>'财拨总表（引用）'!A34</f>
        <v>0</v>
      </c>
      <c r="D33" s="95">
        <f>'财拨总表（引用）'!B34</f>
        <v>0</v>
      </c>
      <c r="E33" s="95">
        <f>'财拨总表（引用）'!C34</f>
        <v>0</v>
      </c>
      <c r="F33" s="95">
        <f>'财拨总表（引用）'!D34</f>
        <v>0</v>
      </c>
      <c r="G33" s="80"/>
    </row>
    <row r="34" spans="1:7" s="1" customFormat="1" ht="19.5" customHeight="1">
      <c r="A34" s="97"/>
      <c r="B34" s="100"/>
      <c r="C34" s="99">
        <f>'财拨总表（引用）'!A35</f>
        <v>0</v>
      </c>
      <c r="D34" s="95">
        <f>'财拨总表（引用）'!B35</f>
        <v>0</v>
      </c>
      <c r="E34" s="95">
        <f>'财拨总表（引用）'!C35</f>
        <v>0</v>
      </c>
      <c r="F34" s="95">
        <f>'财拨总表（引用）'!D35</f>
        <v>0</v>
      </c>
      <c r="G34" s="80"/>
    </row>
    <row r="35" spans="1:7" s="1" customFormat="1" ht="19.5" customHeight="1">
      <c r="A35" s="97"/>
      <c r="B35" s="100"/>
      <c r="C35" s="99">
        <f>'财拨总表（引用）'!A36</f>
        <v>0</v>
      </c>
      <c r="D35" s="95">
        <f>'财拨总表（引用）'!B36</f>
        <v>0</v>
      </c>
      <c r="E35" s="95">
        <f>'财拨总表（引用）'!C36</f>
        <v>0</v>
      </c>
      <c r="F35" s="95">
        <f>'财拨总表（引用）'!D36</f>
        <v>0</v>
      </c>
      <c r="G35" s="80"/>
    </row>
    <row r="36" spans="1:7" s="1" customFormat="1" ht="19.5" customHeight="1">
      <c r="A36" s="97"/>
      <c r="B36" s="100"/>
      <c r="C36" s="99">
        <f>'财拨总表（引用）'!A37</f>
        <v>0</v>
      </c>
      <c r="D36" s="95">
        <f>'财拨总表（引用）'!B37</f>
        <v>0</v>
      </c>
      <c r="E36" s="95">
        <f>'财拨总表（引用）'!C37</f>
        <v>0</v>
      </c>
      <c r="F36" s="95">
        <f>'财拨总表（引用）'!D37</f>
        <v>0</v>
      </c>
      <c r="G36" s="80"/>
    </row>
    <row r="37" spans="1:7" s="1" customFormat="1" ht="19.5" customHeight="1">
      <c r="A37" s="97"/>
      <c r="B37" s="100"/>
      <c r="C37" s="99">
        <f>'财拨总表（引用）'!A38</f>
        <v>0</v>
      </c>
      <c r="D37" s="95">
        <f>'财拨总表（引用）'!B38</f>
        <v>0</v>
      </c>
      <c r="E37" s="95">
        <f>'财拨总表（引用）'!C38</f>
        <v>0</v>
      </c>
      <c r="F37" s="95">
        <f>'财拨总表（引用）'!D38</f>
        <v>0</v>
      </c>
      <c r="G37" s="80"/>
    </row>
    <row r="38" spans="1:7" s="1" customFormat="1" ht="19.5" customHeight="1">
      <c r="A38" s="97"/>
      <c r="B38" s="100"/>
      <c r="C38" s="99">
        <f>'财拨总表（引用）'!A39</f>
        <v>0</v>
      </c>
      <c r="D38" s="95">
        <f>'财拨总表（引用）'!B39</f>
        <v>0</v>
      </c>
      <c r="E38" s="95">
        <f>'财拨总表（引用）'!C39</f>
        <v>0</v>
      </c>
      <c r="F38" s="95">
        <f>'财拨总表（引用）'!D39</f>
        <v>0</v>
      </c>
      <c r="G38" s="80"/>
    </row>
    <row r="39" spans="1:7" s="1" customFormat="1" ht="19.5" customHeight="1">
      <c r="A39" s="97"/>
      <c r="B39" s="100"/>
      <c r="C39" s="99">
        <f>'财拨总表（引用）'!A40</f>
        <v>0</v>
      </c>
      <c r="D39" s="95">
        <f>'财拨总表（引用）'!B40</f>
        <v>0</v>
      </c>
      <c r="E39" s="95">
        <f>'财拨总表（引用）'!C40</f>
        <v>0</v>
      </c>
      <c r="F39" s="95">
        <f>'财拨总表（引用）'!D40</f>
        <v>0</v>
      </c>
      <c r="G39" s="80"/>
    </row>
    <row r="40" spans="1:7" s="1" customFormat="1" ht="19.5" customHeight="1">
      <c r="A40" s="97"/>
      <c r="B40" s="100"/>
      <c r="C40" s="99">
        <f>'财拨总表（引用）'!A41</f>
        <v>0</v>
      </c>
      <c r="D40" s="95">
        <f>'财拨总表（引用）'!B41</f>
        <v>0</v>
      </c>
      <c r="E40" s="95">
        <f>'财拨总表（引用）'!C41</f>
        <v>0</v>
      </c>
      <c r="F40" s="95">
        <f>'财拨总表（引用）'!D41</f>
        <v>0</v>
      </c>
      <c r="G40" s="80"/>
    </row>
    <row r="41" spans="1:7" s="1" customFormat="1" ht="19.5" customHeight="1">
      <c r="A41" s="97"/>
      <c r="B41" s="100"/>
      <c r="C41" s="99">
        <f>'财拨总表（引用）'!A42</f>
        <v>0</v>
      </c>
      <c r="D41" s="95">
        <f>'财拨总表（引用）'!B42</f>
        <v>0</v>
      </c>
      <c r="E41" s="95">
        <f>'财拨总表（引用）'!C42</f>
        <v>0</v>
      </c>
      <c r="F41" s="95">
        <f>'财拨总表（引用）'!D42</f>
        <v>0</v>
      </c>
      <c r="G41" s="80"/>
    </row>
    <row r="42" spans="1:7" s="1" customFormat="1" ht="19.5" customHeight="1">
      <c r="A42" s="97"/>
      <c r="B42" s="100"/>
      <c r="C42" s="99">
        <f>'财拨总表（引用）'!A43</f>
        <v>0</v>
      </c>
      <c r="D42" s="95">
        <f>'财拨总表（引用）'!B43</f>
        <v>0</v>
      </c>
      <c r="E42" s="95">
        <f>'财拨总表（引用）'!C43</f>
        <v>0</v>
      </c>
      <c r="F42" s="95">
        <f>'财拨总表（引用）'!D43</f>
        <v>0</v>
      </c>
      <c r="G42" s="80"/>
    </row>
    <row r="43" spans="1:7" s="1" customFormat="1" ht="19.5" customHeight="1">
      <c r="A43" s="97"/>
      <c r="B43" s="100"/>
      <c r="C43" s="99">
        <f>'财拨总表（引用）'!A44</f>
        <v>0</v>
      </c>
      <c r="D43" s="95">
        <f>'财拨总表（引用）'!B44</f>
        <v>0</v>
      </c>
      <c r="E43" s="95">
        <f>'财拨总表（引用）'!C44</f>
        <v>0</v>
      </c>
      <c r="F43" s="95">
        <f>'财拨总表（引用）'!D44</f>
        <v>0</v>
      </c>
      <c r="G43" s="80"/>
    </row>
    <row r="44" spans="1:7" s="1" customFormat="1" ht="19.5" customHeight="1">
      <c r="A44" s="97"/>
      <c r="B44" s="100"/>
      <c r="C44" s="99">
        <f>'财拨总表（引用）'!A45</f>
        <v>0</v>
      </c>
      <c r="D44" s="95">
        <f>'财拨总表（引用）'!B45</f>
        <v>0</v>
      </c>
      <c r="E44" s="95">
        <f>'财拨总表（引用）'!C45</f>
        <v>0</v>
      </c>
      <c r="F44" s="95">
        <f>'财拨总表（引用）'!D45</f>
        <v>0</v>
      </c>
      <c r="G44" s="80"/>
    </row>
    <row r="45" spans="1:7" s="1" customFormat="1" ht="19.5" customHeight="1">
      <c r="A45" s="97"/>
      <c r="B45" s="100"/>
      <c r="C45" s="99">
        <f>'财拨总表（引用）'!A46</f>
        <v>0</v>
      </c>
      <c r="D45" s="95">
        <f>'财拨总表（引用）'!B46</f>
        <v>0</v>
      </c>
      <c r="E45" s="95">
        <f>'财拨总表（引用）'!C46</f>
        <v>0</v>
      </c>
      <c r="F45" s="95">
        <f>'财拨总表（引用）'!D46</f>
        <v>0</v>
      </c>
      <c r="G45" s="80"/>
    </row>
    <row r="46" spans="1:7" s="1" customFormat="1" ht="19.5" customHeight="1">
      <c r="A46" s="97"/>
      <c r="B46" s="100"/>
      <c r="C46" s="99">
        <f>'财拨总表（引用）'!A47</f>
        <v>0</v>
      </c>
      <c r="D46" s="95">
        <f>'财拨总表（引用）'!B47</f>
        <v>0</v>
      </c>
      <c r="E46" s="95">
        <f>'财拨总表（引用）'!C47</f>
        <v>0</v>
      </c>
      <c r="F46" s="95">
        <f>'财拨总表（引用）'!D47</f>
        <v>0</v>
      </c>
      <c r="G46" s="80"/>
    </row>
    <row r="47" spans="1:7" s="1" customFormat="1" ht="19.5" customHeight="1">
      <c r="A47" s="97"/>
      <c r="B47" s="100"/>
      <c r="C47" s="99">
        <f>'财拨总表（引用）'!A48</f>
        <v>0</v>
      </c>
      <c r="D47" s="95">
        <f>'财拨总表（引用）'!B48</f>
        <v>0</v>
      </c>
      <c r="E47" s="95">
        <f>'财拨总表（引用）'!C48</f>
        <v>0</v>
      </c>
      <c r="F47" s="95">
        <f>'财拨总表（引用）'!D48</f>
        <v>0</v>
      </c>
      <c r="G47" s="80"/>
    </row>
    <row r="48" spans="1:7" s="1" customFormat="1" ht="19.5" customHeight="1">
      <c r="A48" s="97"/>
      <c r="B48" s="100"/>
      <c r="C48" s="99">
        <f>'财拨总表（引用）'!A49</f>
        <v>0</v>
      </c>
      <c r="D48" s="95">
        <f>'财拨总表（引用）'!B49</f>
        <v>0</v>
      </c>
      <c r="E48" s="95">
        <f>'财拨总表（引用）'!C49</f>
        <v>0</v>
      </c>
      <c r="F48" s="95">
        <f>'财拨总表（引用）'!D49</f>
        <v>0</v>
      </c>
      <c r="G48" s="80"/>
    </row>
    <row r="49" spans="1:7" s="1" customFormat="1" ht="17.25" customHeight="1">
      <c r="A49" s="97" t="s">
        <v>85</v>
      </c>
      <c r="B49" s="100"/>
      <c r="C49" s="95" t="s">
        <v>86</v>
      </c>
      <c r="D49" s="95"/>
      <c r="E49" s="95"/>
      <c r="F49" s="100"/>
      <c r="G49" s="80"/>
    </row>
    <row r="50" spans="1:7" s="1" customFormat="1" ht="17.25" customHeight="1">
      <c r="A50" s="83" t="s">
        <v>87</v>
      </c>
      <c r="B50" s="100"/>
      <c r="C50" s="95"/>
      <c r="D50" s="95"/>
      <c r="E50" s="95"/>
      <c r="F50" s="100"/>
      <c r="G50" s="80"/>
    </row>
    <row r="51" spans="1:7" s="1" customFormat="1" ht="17.25" customHeight="1">
      <c r="A51" s="97" t="s">
        <v>88</v>
      </c>
      <c r="B51" s="93"/>
      <c r="C51" s="95"/>
      <c r="D51" s="95"/>
      <c r="E51" s="95"/>
      <c r="F51" s="100"/>
      <c r="G51" s="80"/>
    </row>
    <row r="52" spans="1:7" s="1" customFormat="1" ht="17.25" customHeight="1">
      <c r="A52" s="97"/>
      <c r="B52" s="100"/>
      <c r="C52" s="95"/>
      <c r="D52" s="95"/>
      <c r="E52" s="95"/>
      <c r="F52" s="100"/>
      <c r="G52" s="80"/>
    </row>
    <row r="53" spans="1:7" s="1" customFormat="1" ht="17.25" customHeight="1">
      <c r="A53" s="97"/>
      <c r="B53" s="100"/>
      <c r="C53" s="95"/>
      <c r="D53" s="95"/>
      <c r="E53" s="95"/>
      <c r="F53" s="100"/>
      <c r="G53" s="80"/>
    </row>
    <row r="54" spans="1:7" s="1" customFormat="1" ht="17.25" customHeight="1">
      <c r="A54" s="102" t="s">
        <v>26</v>
      </c>
      <c r="B54" s="93">
        <f>B6</f>
        <v>7044.63</v>
      </c>
      <c r="C54" s="102" t="s">
        <v>27</v>
      </c>
      <c r="D54" s="93">
        <f>'财拨总表（引用）'!B7</f>
        <v>7044.63</v>
      </c>
      <c r="E54" s="93">
        <f>'财拨总表（引用）'!C7</f>
        <v>7044.63</v>
      </c>
      <c r="F54" s="93">
        <f>'财拨总表（引用）'!D7</f>
        <v>0</v>
      </c>
      <c r="G54" s="8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3"/>
    </row>
    <row r="81" s="1" customFormat="1" ht="15">
      <c r="AD81" s="103"/>
    </row>
    <row r="82" spans="31:32" s="1" customFormat="1" ht="15">
      <c r="AE82" s="103"/>
      <c r="AF82" s="103"/>
    </row>
    <row r="83" spans="32:33" s="1" customFormat="1" ht="15">
      <c r="AF83" s="103"/>
      <c r="AG83" s="103"/>
    </row>
    <row r="84" s="1" customFormat="1" ht="15">
      <c r="AG84" s="104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5"/>
    </row>
    <row r="122" spans="23:26" s="1" customFormat="1" ht="15">
      <c r="W122" s="105"/>
      <c r="X122" s="105"/>
      <c r="Y122" s="105"/>
      <c r="Z122" s="106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7"/>
      <c r="B1" s="107"/>
      <c r="C1" s="107"/>
      <c r="D1" s="107"/>
      <c r="E1" s="107"/>
      <c r="F1" s="107"/>
      <c r="G1" s="107"/>
    </row>
    <row r="2" spans="1:7" s="1" customFormat="1" ht="29.25" customHeight="1">
      <c r="A2" s="229" t="s">
        <v>90</v>
      </c>
      <c r="B2" s="229"/>
      <c r="C2" s="229"/>
      <c r="D2" s="229"/>
      <c r="E2" s="229"/>
      <c r="F2" s="108"/>
      <c r="G2" s="108"/>
    </row>
    <row r="3" spans="1:7" s="1" customFormat="1" ht="21" customHeight="1">
      <c r="A3" s="109" t="s">
        <v>4</v>
      </c>
      <c r="B3" s="110"/>
      <c r="C3" s="110"/>
      <c r="D3" s="110"/>
      <c r="E3" s="111" t="s">
        <v>5</v>
      </c>
      <c r="F3" s="107"/>
      <c r="G3" s="107"/>
    </row>
    <row r="4" spans="1:7" s="1" customFormat="1" ht="17.25" customHeight="1">
      <c r="A4" s="230" t="s">
        <v>67</v>
      </c>
      <c r="B4" s="230"/>
      <c r="C4" s="230" t="s">
        <v>91</v>
      </c>
      <c r="D4" s="230"/>
      <c r="E4" s="230"/>
      <c r="F4" s="107"/>
      <c r="G4" s="107"/>
    </row>
    <row r="5" spans="1:7" s="1" customFormat="1" ht="21" customHeight="1">
      <c r="A5" s="112" t="s">
        <v>73</v>
      </c>
      <c r="B5" s="112" t="s">
        <v>74</v>
      </c>
      <c r="C5" s="112" t="s">
        <v>31</v>
      </c>
      <c r="D5" s="112" t="s">
        <v>68</v>
      </c>
      <c r="E5" s="112" t="s">
        <v>69</v>
      </c>
      <c r="F5" s="107"/>
      <c r="G5" s="107"/>
    </row>
    <row r="6" spans="1:7" s="1" customFormat="1" ht="21" customHeight="1">
      <c r="A6" s="113" t="s">
        <v>45</v>
      </c>
      <c r="B6" s="113" t="s">
        <v>45</v>
      </c>
      <c r="C6" s="114">
        <v>1</v>
      </c>
      <c r="D6" s="114">
        <f>C6+1</f>
        <v>2</v>
      </c>
      <c r="E6" s="114">
        <f>D6+1</f>
        <v>3</v>
      </c>
      <c r="F6" s="115"/>
      <c r="G6" s="107"/>
    </row>
    <row r="7" spans="1:7" s="1" customFormat="1" ht="18.75" customHeight="1">
      <c r="A7" s="116" t="s">
        <v>0</v>
      </c>
      <c r="B7" s="117" t="s">
        <v>31</v>
      </c>
      <c r="C7" s="118">
        <v>7044.63</v>
      </c>
      <c r="D7" s="118">
        <v>907.85</v>
      </c>
      <c r="E7" s="119">
        <v>6136.78</v>
      </c>
      <c r="F7" s="115"/>
      <c r="G7" s="107"/>
    </row>
    <row r="8" spans="1:5" s="1" customFormat="1" ht="18.75" customHeight="1">
      <c r="A8" s="116" t="s">
        <v>46</v>
      </c>
      <c r="B8" s="116" t="s">
        <v>47</v>
      </c>
      <c r="C8" s="118">
        <v>7044.63</v>
      </c>
      <c r="D8" s="118">
        <v>907.85</v>
      </c>
      <c r="E8" s="119">
        <v>6136.78</v>
      </c>
    </row>
    <row r="9" spans="1:5" s="1" customFormat="1" ht="18.75" customHeight="1">
      <c r="A9" s="116" t="s">
        <v>48</v>
      </c>
      <c r="B9" s="116" t="s">
        <v>49</v>
      </c>
      <c r="C9" s="118">
        <v>7044.63</v>
      </c>
      <c r="D9" s="118">
        <v>907.85</v>
      </c>
      <c r="E9" s="119">
        <v>6136.78</v>
      </c>
    </row>
    <row r="10" spans="1:5" s="1" customFormat="1" ht="18.75" customHeight="1">
      <c r="A10" s="116" t="s">
        <v>50</v>
      </c>
      <c r="B10" s="116" t="s">
        <v>51</v>
      </c>
      <c r="C10" s="118">
        <v>131.76</v>
      </c>
      <c r="D10" s="118">
        <v>131.76</v>
      </c>
      <c r="E10" s="119"/>
    </row>
    <row r="11" spans="1:5" s="1" customFormat="1" ht="18.75" customHeight="1">
      <c r="A11" s="116" t="s">
        <v>52</v>
      </c>
      <c r="B11" s="116" t="s">
        <v>53</v>
      </c>
      <c r="C11" s="118">
        <v>48.8</v>
      </c>
      <c r="D11" s="118"/>
      <c r="E11" s="119">
        <v>48.8</v>
      </c>
    </row>
    <row r="12" spans="1:5" s="1" customFormat="1" ht="18.75" customHeight="1">
      <c r="A12" s="116" t="s">
        <v>54</v>
      </c>
      <c r="B12" s="116" t="s">
        <v>55</v>
      </c>
      <c r="C12" s="118">
        <v>349.27</v>
      </c>
      <c r="D12" s="118">
        <v>186.02</v>
      </c>
      <c r="E12" s="119">
        <v>163.25</v>
      </c>
    </row>
    <row r="13" spans="1:5" s="1" customFormat="1" ht="18.75" customHeight="1">
      <c r="A13" s="116" t="s">
        <v>56</v>
      </c>
      <c r="B13" s="116" t="s">
        <v>57</v>
      </c>
      <c r="C13" s="118">
        <v>327.13</v>
      </c>
      <c r="D13" s="118">
        <v>161.13</v>
      </c>
      <c r="E13" s="119">
        <v>166</v>
      </c>
    </row>
    <row r="14" spans="1:5" s="1" customFormat="1" ht="18.75" customHeight="1">
      <c r="A14" s="116" t="s">
        <v>58</v>
      </c>
      <c r="B14" s="116" t="s">
        <v>59</v>
      </c>
      <c r="C14" s="118">
        <v>20</v>
      </c>
      <c r="D14" s="118"/>
      <c r="E14" s="119">
        <v>20</v>
      </c>
    </row>
    <row r="15" spans="1:5" s="1" customFormat="1" ht="18.75" customHeight="1">
      <c r="A15" s="116" t="s">
        <v>60</v>
      </c>
      <c r="B15" s="116" t="s">
        <v>61</v>
      </c>
      <c r="C15" s="118">
        <v>5590.6</v>
      </c>
      <c r="D15" s="118">
        <v>304.35</v>
      </c>
      <c r="E15" s="119">
        <v>5286.25</v>
      </c>
    </row>
    <row r="16" spans="1:5" s="1" customFormat="1" ht="18.75" customHeight="1">
      <c r="A16" s="116" t="s">
        <v>62</v>
      </c>
      <c r="B16" s="116" t="s">
        <v>63</v>
      </c>
      <c r="C16" s="118">
        <v>315.74</v>
      </c>
      <c r="D16" s="118">
        <v>124.59</v>
      </c>
      <c r="E16" s="119">
        <v>191.15</v>
      </c>
    </row>
    <row r="17" spans="1:5" s="1" customFormat="1" ht="18.75" customHeight="1">
      <c r="A17" s="116" t="s">
        <v>64</v>
      </c>
      <c r="B17" s="116" t="s">
        <v>65</v>
      </c>
      <c r="C17" s="118">
        <v>261.33</v>
      </c>
      <c r="D17" s="118"/>
      <c r="E17" s="119">
        <v>261.33</v>
      </c>
    </row>
    <row r="18" spans="1:7" s="1" customFormat="1" ht="21" customHeight="1">
      <c r="A18" s="120"/>
      <c r="B18" s="121"/>
      <c r="C18" s="122"/>
      <c r="D18" s="122"/>
      <c r="E18" s="122"/>
      <c r="F18" s="121"/>
      <c r="G18" s="123"/>
    </row>
    <row r="19" spans="1:7" s="1" customFormat="1" ht="21" customHeight="1">
      <c r="A19" s="124"/>
      <c r="B19" s="120"/>
      <c r="C19" s="120"/>
      <c r="D19" s="120"/>
      <c r="E19" s="120"/>
      <c r="F19" s="120"/>
      <c r="G19" s="123"/>
    </row>
    <row r="20" spans="1:7" s="1" customFormat="1" ht="21" customHeight="1">
      <c r="A20" s="124"/>
      <c r="B20" s="123"/>
      <c r="C20" s="120"/>
      <c r="D20" s="120"/>
      <c r="E20" s="123"/>
      <c r="F20" s="123"/>
      <c r="G20" s="120"/>
    </row>
    <row r="21" spans="1:7" s="1" customFormat="1" ht="21" customHeight="1">
      <c r="A21" s="124"/>
      <c r="B21" s="124"/>
      <c r="C21" s="124"/>
      <c r="D21" s="120"/>
      <c r="E21" s="120"/>
      <c r="F21" s="120"/>
      <c r="G21" s="123"/>
    </row>
    <row r="22" spans="1:7" s="1" customFormat="1" ht="21" customHeight="1">
      <c r="A22" s="123"/>
      <c r="B22" s="124"/>
      <c r="C22" s="124"/>
      <c r="D22" s="123"/>
      <c r="E22" s="120"/>
      <c r="F22" s="123"/>
      <c r="G22" s="123"/>
    </row>
    <row r="23" spans="1:7" s="1" customFormat="1" ht="21" customHeight="1">
      <c r="A23" s="123"/>
      <c r="B23" s="123"/>
      <c r="C23" s="123"/>
      <c r="D23" s="122"/>
      <c r="E23" s="123"/>
      <c r="F23" s="123"/>
      <c r="G23" s="123"/>
    </row>
    <row r="24" spans="1:7" s="1" customFormat="1" ht="21" customHeight="1">
      <c r="A24" s="123"/>
      <c r="B24" s="123"/>
      <c r="C24" s="123"/>
      <c r="D24" s="123"/>
      <c r="E24" s="123"/>
      <c r="F24" s="123"/>
      <c r="G24" s="123"/>
    </row>
    <row r="25" spans="1:7" s="1" customFormat="1" ht="21" customHeight="1">
      <c r="A25" s="123"/>
      <c r="B25" s="123"/>
      <c r="C25" s="123"/>
      <c r="D25" s="120"/>
      <c r="E25" s="123"/>
      <c r="F25" s="123"/>
      <c r="G25" s="123"/>
    </row>
    <row r="26" spans="1:7" s="1" customFormat="1" ht="21" customHeight="1">
      <c r="A26" s="123"/>
      <c r="B26" s="123"/>
      <c r="C26" s="123"/>
      <c r="D26" s="123"/>
      <c r="E26" s="123"/>
      <c r="F26" s="123"/>
      <c r="G26" s="123"/>
    </row>
    <row r="27" s="1" customFormat="1" ht="21" customHeight="1"/>
    <row r="28" spans="1:7" s="1" customFormat="1" ht="21" customHeight="1">
      <c r="A28" s="123"/>
      <c r="B28" s="123"/>
      <c r="C28" s="123"/>
      <c r="D28" s="123"/>
      <c r="E28" s="123"/>
      <c r="F28" s="123"/>
      <c r="G28" s="12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9">
      <selection activeCell="C39" sqref="C3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5"/>
      <c r="B1" s="125"/>
      <c r="C1" s="125"/>
      <c r="D1" s="125"/>
      <c r="E1" s="125"/>
      <c r="F1" s="125"/>
      <c r="G1" s="125"/>
    </row>
    <row r="2" spans="1:7" s="1" customFormat="1" ht="29.25" customHeight="1">
      <c r="A2" s="231" t="s">
        <v>92</v>
      </c>
      <c r="B2" s="231"/>
      <c r="C2" s="231"/>
      <c r="D2" s="231"/>
      <c r="E2" s="231"/>
      <c r="F2" s="126"/>
      <c r="G2" s="126"/>
    </row>
    <row r="3" spans="1:7" s="1" customFormat="1" ht="21" customHeight="1">
      <c r="A3" s="127" t="s">
        <v>4</v>
      </c>
      <c r="B3" s="128"/>
      <c r="C3" s="128"/>
      <c r="D3" s="128"/>
      <c r="E3" s="129" t="s">
        <v>5</v>
      </c>
      <c r="F3" s="125"/>
      <c r="G3" s="125"/>
    </row>
    <row r="4" spans="1:7" s="1" customFormat="1" ht="17.25" customHeight="1">
      <c r="A4" s="232" t="s">
        <v>93</v>
      </c>
      <c r="B4" s="232"/>
      <c r="C4" s="232" t="s">
        <v>94</v>
      </c>
      <c r="D4" s="232"/>
      <c r="E4" s="232"/>
      <c r="F4" s="125"/>
      <c r="G4" s="125"/>
    </row>
    <row r="5" spans="1:7" s="1" customFormat="1" ht="21" customHeight="1">
      <c r="A5" s="130" t="s">
        <v>73</v>
      </c>
      <c r="B5" s="131" t="s">
        <v>74</v>
      </c>
      <c r="C5" s="132" t="s">
        <v>31</v>
      </c>
      <c r="D5" s="132" t="s">
        <v>95</v>
      </c>
      <c r="E5" s="132" t="s">
        <v>96</v>
      </c>
      <c r="F5" s="125"/>
      <c r="G5" s="125"/>
    </row>
    <row r="6" spans="1:7" s="1" customFormat="1" ht="21" customHeight="1">
      <c r="A6" s="133" t="s">
        <v>45</v>
      </c>
      <c r="B6" s="133" t="s">
        <v>45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s="1" customFormat="1" ht="18.75" customHeight="1">
      <c r="A7" s="135" t="s">
        <v>0</v>
      </c>
      <c r="B7" s="136" t="s">
        <v>31</v>
      </c>
      <c r="C7" s="137">
        <v>907.85</v>
      </c>
      <c r="D7" s="137">
        <v>820.46</v>
      </c>
      <c r="E7" s="138">
        <v>87.39</v>
      </c>
      <c r="F7" s="139"/>
      <c r="G7" s="139"/>
      <c r="H7" s="140"/>
    </row>
    <row r="8" spans="1:5" s="1" customFormat="1" ht="18.75" customHeight="1">
      <c r="A8" s="135"/>
      <c r="B8" s="135" t="s">
        <v>97</v>
      </c>
      <c r="C8" s="137">
        <v>817.09</v>
      </c>
      <c r="D8" s="137">
        <v>817.09</v>
      </c>
      <c r="E8" s="138"/>
    </row>
    <row r="9" spans="1:5" s="1" customFormat="1" ht="18.75" customHeight="1">
      <c r="A9" s="135" t="s">
        <v>98</v>
      </c>
      <c r="B9" s="135" t="s">
        <v>99</v>
      </c>
      <c r="C9" s="137">
        <v>190.37</v>
      </c>
      <c r="D9" s="137">
        <v>190.37</v>
      </c>
      <c r="E9" s="138"/>
    </row>
    <row r="10" spans="1:5" s="1" customFormat="1" ht="18.75" customHeight="1">
      <c r="A10" s="135" t="s">
        <v>100</v>
      </c>
      <c r="B10" s="135" t="s">
        <v>101</v>
      </c>
      <c r="C10" s="137">
        <v>18.59</v>
      </c>
      <c r="D10" s="137">
        <v>18.59</v>
      </c>
      <c r="E10" s="138"/>
    </row>
    <row r="11" spans="1:5" s="1" customFormat="1" ht="18.75" customHeight="1">
      <c r="A11" s="135" t="s">
        <v>102</v>
      </c>
      <c r="B11" s="135" t="s">
        <v>103</v>
      </c>
      <c r="C11" s="137">
        <v>4.86</v>
      </c>
      <c r="D11" s="137">
        <v>4.86</v>
      </c>
      <c r="E11" s="138"/>
    </row>
    <row r="12" spans="1:5" s="1" customFormat="1" ht="18.75" customHeight="1">
      <c r="A12" s="135" t="s">
        <v>104</v>
      </c>
      <c r="B12" s="135" t="s">
        <v>105</v>
      </c>
      <c r="C12" s="137">
        <v>2.19</v>
      </c>
      <c r="D12" s="137">
        <v>2.19</v>
      </c>
      <c r="E12" s="138"/>
    </row>
    <row r="13" spans="1:5" s="1" customFormat="1" ht="18.75" customHeight="1">
      <c r="A13" s="135" t="s">
        <v>106</v>
      </c>
      <c r="B13" s="135" t="s">
        <v>107</v>
      </c>
      <c r="C13" s="137">
        <v>286.1</v>
      </c>
      <c r="D13" s="137">
        <v>286.1</v>
      </c>
      <c r="E13" s="138"/>
    </row>
    <row r="14" spans="1:5" s="1" customFormat="1" ht="18.75" customHeight="1">
      <c r="A14" s="135" t="s">
        <v>108</v>
      </c>
      <c r="B14" s="135" t="s">
        <v>109</v>
      </c>
      <c r="C14" s="137">
        <v>72.96</v>
      </c>
      <c r="D14" s="137">
        <v>72.96</v>
      </c>
      <c r="E14" s="138"/>
    </row>
    <row r="15" spans="1:5" s="1" customFormat="1" ht="18.75" customHeight="1">
      <c r="A15" s="135" t="s">
        <v>110</v>
      </c>
      <c r="B15" s="135" t="s">
        <v>111</v>
      </c>
      <c r="C15" s="137">
        <v>54.95</v>
      </c>
      <c r="D15" s="137">
        <v>54.95</v>
      </c>
      <c r="E15" s="138"/>
    </row>
    <row r="16" spans="1:5" s="1" customFormat="1" ht="18.75" customHeight="1">
      <c r="A16" s="135" t="s">
        <v>112</v>
      </c>
      <c r="B16" s="135" t="s">
        <v>113</v>
      </c>
      <c r="C16" s="137">
        <v>54.26</v>
      </c>
      <c r="D16" s="137">
        <v>54.26</v>
      </c>
      <c r="E16" s="138"/>
    </row>
    <row r="17" spans="1:5" s="1" customFormat="1" ht="18.75" customHeight="1">
      <c r="A17" s="135" t="s">
        <v>114</v>
      </c>
      <c r="B17" s="135" t="s">
        <v>115</v>
      </c>
      <c r="C17" s="137">
        <v>20.35</v>
      </c>
      <c r="D17" s="137">
        <v>20.35</v>
      </c>
      <c r="E17" s="138"/>
    </row>
    <row r="18" spans="1:5" s="1" customFormat="1" ht="18.75" customHeight="1">
      <c r="A18" s="135" t="s">
        <v>116</v>
      </c>
      <c r="B18" s="135" t="s">
        <v>117</v>
      </c>
      <c r="C18" s="137">
        <v>1.31</v>
      </c>
      <c r="D18" s="137">
        <v>1.31</v>
      </c>
      <c r="E18" s="138"/>
    </row>
    <row r="19" spans="1:5" s="1" customFormat="1" ht="18.75" customHeight="1">
      <c r="A19" s="135" t="s">
        <v>118</v>
      </c>
      <c r="B19" s="135" t="s">
        <v>119</v>
      </c>
      <c r="C19" s="137">
        <v>23.74</v>
      </c>
      <c r="D19" s="137">
        <v>23.74</v>
      </c>
      <c r="E19" s="138"/>
    </row>
    <row r="20" spans="1:5" s="1" customFormat="1" ht="18.75" customHeight="1">
      <c r="A20" s="135" t="s">
        <v>120</v>
      </c>
      <c r="B20" s="135" t="s">
        <v>121</v>
      </c>
      <c r="C20" s="137">
        <v>3.23</v>
      </c>
      <c r="D20" s="137">
        <v>3.23</v>
      </c>
      <c r="E20" s="138"/>
    </row>
    <row r="21" spans="1:5" s="1" customFormat="1" ht="18.75" customHeight="1">
      <c r="A21" s="135" t="s">
        <v>122</v>
      </c>
      <c r="B21" s="135" t="s">
        <v>123</v>
      </c>
      <c r="C21" s="137">
        <v>0.67</v>
      </c>
      <c r="D21" s="137">
        <v>0.67</v>
      </c>
      <c r="E21" s="138"/>
    </row>
    <row r="22" spans="1:5" s="1" customFormat="1" ht="18.75" customHeight="1">
      <c r="A22" s="135" t="s">
        <v>124</v>
      </c>
      <c r="B22" s="135" t="s">
        <v>125</v>
      </c>
      <c r="C22" s="137">
        <v>1.47</v>
      </c>
      <c r="D22" s="137">
        <v>1.47</v>
      </c>
      <c r="E22" s="138"/>
    </row>
    <row r="23" spans="1:5" s="1" customFormat="1" ht="18.75" customHeight="1">
      <c r="A23" s="135" t="s">
        <v>126</v>
      </c>
      <c r="B23" s="135" t="s">
        <v>127</v>
      </c>
      <c r="C23" s="137">
        <v>1.47</v>
      </c>
      <c r="D23" s="137">
        <v>1.47</v>
      </c>
      <c r="E23" s="138"/>
    </row>
    <row r="24" spans="1:5" s="1" customFormat="1" ht="18.75" customHeight="1">
      <c r="A24" s="135" t="s">
        <v>128</v>
      </c>
      <c r="B24" s="135" t="s">
        <v>129</v>
      </c>
      <c r="C24" s="137">
        <v>80.57</v>
      </c>
      <c r="D24" s="137">
        <v>80.57</v>
      </c>
      <c r="E24" s="138"/>
    </row>
    <row r="25" spans="1:5" s="1" customFormat="1" ht="18.75" customHeight="1">
      <c r="A25" s="135"/>
      <c r="B25" s="135" t="s">
        <v>130</v>
      </c>
      <c r="C25" s="137">
        <v>87.39</v>
      </c>
      <c r="D25" s="137"/>
      <c r="E25" s="138">
        <v>87.39</v>
      </c>
    </row>
    <row r="26" spans="1:5" s="1" customFormat="1" ht="18.75" customHeight="1">
      <c r="A26" s="135" t="s">
        <v>131</v>
      </c>
      <c r="B26" s="135" t="s">
        <v>132</v>
      </c>
      <c r="C26" s="137">
        <v>19.27</v>
      </c>
      <c r="D26" s="137"/>
      <c r="E26" s="138">
        <v>19.27</v>
      </c>
    </row>
    <row r="27" spans="1:5" s="1" customFormat="1" ht="18.75" customHeight="1">
      <c r="A27" s="135" t="s">
        <v>133</v>
      </c>
      <c r="B27" s="135" t="s">
        <v>134</v>
      </c>
      <c r="C27" s="137">
        <v>8.7</v>
      </c>
      <c r="D27" s="137"/>
      <c r="E27" s="138">
        <v>8.7</v>
      </c>
    </row>
    <row r="28" spans="1:5" s="1" customFormat="1" ht="18.75" customHeight="1">
      <c r="A28" s="135" t="s">
        <v>135</v>
      </c>
      <c r="B28" s="135" t="s">
        <v>136</v>
      </c>
      <c r="C28" s="137">
        <v>1.2</v>
      </c>
      <c r="D28" s="137"/>
      <c r="E28" s="138">
        <v>1.2</v>
      </c>
    </row>
    <row r="29" spans="1:5" s="1" customFormat="1" ht="18.75" customHeight="1">
      <c r="A29" s="135" t="s">
        <v>137</v>
      </c>
      <c r="B29" s="135" t="s">
        <v>138</v>
      </c>
      <c r="C29" s="137">
        <v>3.56</v>
      </c>
      <c r="D29" s="137"/>
      <c r="E29" s="138">
        <v>3.56</v>
      </c>
    </row>
    <row r="30" spans="1:5" s="1" customFormat="1" ht="18.75" customHeight="1">
      <c r="A30" s="135" t="s">
        <v>139</v>
      </c>
      <c r="B30" s="135" t="s">
        <v>140</v>
      </c>
      <c r="C30" s="137">
        <v>3</v>
      </c>
      <c r="D30" s="137"/>
      <c r="E30" s="138">
        <v>3</v>
      </c>
    </row>
    <row r="31" spans="1:5" s="1" customFormat="1" ht="18.75" customHeight="1">
      <c r="A31" s="135" t="s">
        <v>141</v>
      </c>
      <c r="B31" s="135" t="s">
        <v>142</v>
      </c>
      <c r="C31" s="137">
        <v>0.5</v>
      </c>
      <c r="D31" s="137"/>
      <c r="E31" s="138">
        <v>0.5</v>
      </c>
    </row>
    <row r="32" spans="1:5" s="1" customFormat="1" ht="18.75" customHeight="1">
      <c r="A32" s="135" t="s">
        <v>143</v>
      </c>
      <c r="B32" s="135" t="s">
        <v>144</v>
      </c>
      <c r="C32" s="137">
        <v>3.2</v>
      </c>
      <c r="D32" s="137"/>
      <c r="E32" s="138">
        <v>3.2</v>
      </c>
    </row>
    <row r="33" spans="1:5" s="1" customFormat="1" ht="18.75" customHeight="1">
      <c r="A33" s="135" t="s">
        <v>145</v>
      </c>
      <c r="B33" s="135" t="s">
        <v>146</v>
      </c>
      <c r="C33" s="137">
        <v>0.2</v>
      </c>
      <c r="D33" s="137"/>
      <c r="E33" s="138">
        <v>0.2</v>
      </c>
    </row>
    <row r="34" spans="1:5" s="1" customFormat="1" ht="18.75" customHeight="1">
      <c r="A34" s="135" t="s">
        <v>147</v>
      </c>
      <c r="B34" s="135" t="s">
        <v>148</v>
      </c>
      <c r="C34" s="137">
        <v>17</v>
      </c>
      <c r="D34" s="137"/>
      <c r="E34" s="138">
        <v>17</v>
      </c>
    </row>
    <row r="35" spans="1:5" s="1" customFormat="1" ht="18.75" customHeight="1">
      <c r="A35" s="135" t="s">
        <v>149</v>
      </c>
      <c r="B35" s="135" t="s">
        <v>150</v>
      </c>
      <c r="C35" s="137">
        <v>5.41</v>
      </c>
      <c r="D35" s="137"/>
      <c r="E35" s="138">
        <v>5.41</v>
      </c>
    </row>
    <row r="36" spans="1:5" s="1" customFormat="1" ht="18.75" customHeight="1">
      <c r="A36" s="135" t="s">
        <v>151</v>
      </c>
      <c r="B36" s="135" t="s">
        <v>152</v>
      </c>
      <c r="C36" s="137">
        <v>8.95</v>
      </c>
      <c r="D36" s="137"/>
      <c r="E36" s="138">
        <v>8.95</v>
      </c>
    </row>
    <row r="37" spans="1:5" s="1" customFormat="1" ht="18.75" customHeight="1">
      <c r="A37" s="135" t="s">
        <v>153</v>
      </c>
      <c r="B37" s="135" t="s">
        <v>154</v>
      </c>
      <c r="C37" s="137">
        <v>9.2</v>
      </c>
      <c r="D37" s="137"/>
      <c r="E37" s="138">
        <v>9.2</v>
      </c>
    </row>
    <row r="38" spans="1:5" s="1" customFormat="1" ht="18.75" customHeight="1">
      <c r="A38" s="135" t="s">
        <v>155</v>
      </c>
      <c r="B38" s="135" t="s">
        <v>156</v>
      </c>
      <c r="C38" s="137">
        <v>7.2</v>
      </c>
      <c r="D38" s="137"/>
      <c r="E38" s="138">
        <v>7.2</v>
      </c>
    </row>
    <row r="39" spans="1:5" s="1" customFormat="1" ht="18.75" customHeight="1">
      <c r="A39" s="135"/>
      <c r="B39" s="135" t="s">
        <v>157</v>
      </c>
      <c r="C39" s="137">
        <v>3.37</v>
      </c>
      <c r="D39" s="137">
        <v>3.37</v>
      </c>
      <c r="E39" s="138"/>
    </row>
    <row r="40" spans="1:5" s="1" customFormat="1" ht="18.75" customHeight="1">
      <c r="A40" s="135" t="s">
        <v>158</v>
      </c>
      <c r="B40" s="135" t="s">
        <v>159</v>
      </c>
      <c r="C40" s="137">
        <v>0.21</v>
      </c>
      <c r="D40" s="137">
        <v>0.21</v>
      </c>
      <c r="E40" s="138"/>
    </row>
    <row r="41" spans="1:5" s="1" customFormat="1" ht="18.75" customHeight="1">
      <c r="A41" s="135" t="s">
        <v>160</v>
      </c>
      <c r="B41" s="135" t="s">
        <v>161</v>
      </c>
      <c r="C41" s="137">
        <v>0.77</v>
      </c>
      <c r="D41" s="137">
        <v>0.77</v>
      </c>
      <c r="E41" s="138"/>
    </row>
    <row r="42" spans="1:5" s="1" customFormat="1" ht="18.75" customHeight="1">
      <c r="A42" s="135" t="s">
        <v>162</v>
      </c>
      <c r="B42" s="135" t="s">
        <v>163</v>
      </c>
      <c r="C42" s="137">
        <v>0.33</v>
      </c>
      <c r="D42" s="137">
        <v>0.33</v>
      </c>
      <c r="E42" s="138"/>
    </row>
    <row r="43" spans="1:5" s="1" customFormat="1" ht="18.75" customHeight="1">
      <c r="A43" s="135" t="s">
        <v>164</v>
      </c>
      <c r="B43" s="135" t="s">
        <v>165</v>
      </c>
      <c r="C43" s="137">
        <v>0.38</v>
      </c>
      <c r="D43" s="137">
        <v>0.38</v>
      </c>
      <c r="E43" s="138"/>
    </row>
    <row r="44" spans="1:5" s="1" customFormat="1" ht="18.75" customHeight="1">
      <c r="A44" s="135" t="s">
        <v>166</v>
      </c>
      <c r="B44" s="135" t="s">
        <v>167</v>
      </c>
      <c r="C44" s="137">
        <v>1.68</v>
      </c>
      <c r="D44" s="137">
        <v>1.68</v>
      </c>
      <c r="E44" s="138"/>
    </row>
    <row r="45" spans="1:8" s="1" customFormat="1" ht="21" customHeight="1">
      <c r="A45" s="141"/>
      <c r="B45" s="142"/>
      <c r="C45" s="143"/>
      <c r="D45" s="143"/>
      <c r="E45" s="143"/>
      <c r="F45" s="142"/>
      <c r="G45" s="144"/>
      <c r="H45" s="145"/>
    </row>
    <row r="46" spans="1:7" s="1" customFormat="1" ht="21" customHeight="1">
      <c r="A46" s="141"/>
      <c r="B46" s="141"/>
      <c r="C46" s="141"/>
      <c r="D46" s="141"/>
      <c r="E46" s="141"/>
      <c r="F46" s="144"/>
      <c r="G46" s="144"/>
    </row>
    <row r="47" spans="1:6" s="1" customFormat="1" ht="21" customHeight="1">
      <c r="A47" s="141"/>
      <c r="B47" s="141"/>
      <c r="C47" s="141"/>
      <c r="D47" s="141"/>
      <c r="E47" s="144"/>
      <c r="F47" s="144"/>
    </row>
    <row r="48" spans="1:7" s="1" customFormat="1" ht="21" customHeight="1">
      <c r="A48" s="144"/>
      <c r="B48" s="144"/>
      <c r="C48" s="141"/>
      <c r="D48" s="141"/>
      <c r="E48" s="141"/>
      <c r="F48" s="144"/>
      <c r="G48" s="146"/>
    </row>
    <row r="49" spans="1:7" s="1" customFormat="1" ht="21" customHeight="1">
      <c r="A49" s="144"/>
      <c r="B49" s="144"/>
      <c r="C49" s="142"/>
      <c r="D49" s="144"/>
      <c r="E49" s="144"/>
      <c r="F49" s="144"/>
      <c r="G49" s="146"/>
    </row>
    <row r="50" spans="1:7" s="1" customFormat="1" ht="21" customHeight="1">
      <c r="A50" s="146"/>
      <c r="B50" s="144"/>
      <c r="C50" s="144"/>
      <c r="D50" s="142"/>
      <c r="E50" s="144"/>
      <c r="F50" s="146"/>
      <c r="G50" s="146"/>
    </row>
    <row r="51" spans="1:7" s="1" customFormat="1" ht="21" customHeight="1">
      <c r="A51" s="146"/>
      <c r="B51" s="146"/>
      <c r="C51" s="144"/>
      <c r="D51" s="147"/>
      <c r="E51" s="146"/>
      <c r="F51" s="146"/>
      <c r="G51" s="146"/>
    </row>
    <row r="52" spans="1:7" s="1" customFormat="1" ht="21" customHeight="1">
      <c r="A52" s="146"/>
      <c r="B52" s="146"/>
      <c r="C52" s="141"/>
      <c r="D52" s="146"/>
      <c r="E52" s="146"/>
      <c r="F52" s="146"/>
      <c r="G52" s="146"/>
    </row>
    <row r="53" spans="1:7" s="1" customFormat="1" ht="21" customHeight="1">
      <c r="A53" s="146"/>
      <c r="B53" s="146"/>
      <c r="C53" s="142"/>
      <c r="D53" s="146"/>
      <c r="E53" s="146"/>
      <c r="F53" s="146"/>
      <c r="G53" s="146"/>
    </row>
    <row r="54" s="1" customFormat="1" ht="21" customHeight="1"/>
    <row r="55" spans="1:7" s="1" customFormat="1" ht="21" customHeight="1">
      <c r="A55" s="146"/>
      <c r="B55" s="146"/>
      <c r="C55" s="142"/>
      <c r="D55" s="146"/>
      <c r="E55" s="146"/>
      <c r="F55" s="146"/>
      <c r="G55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8"/>
    </row>
    <row r="2" spans="1:7" s="1" customFormat="1" ht="30" customHeight="1">
      <c r="A2" s="233" t="s">
        <v>168</v>
      </c>
      <c r="B2" s="233"/>
      <c r="C2" s="233"/>
      <c r="D2" s="233"/>
      <c r="E2" s="233"/>
      <c r="F2" s="233"/>
      <c r="G2" s="233"/>
    </row>
    <row r="3" spans="1:7" s="1" customFormat="1" ht="18" customHeight="1">
      <c r="A3" s="149" t="s">
        <v>4</v>
      </c>
      <c r="B3" s="150"/>
      <c r="C3" s="150"/>
      <c r="D3" s="151"/>
      <c r="E3" s="151"/>
      <c r="F3" s="151"/>
      <c r="G3" s="152" t="s">
        <v>5</v>
      </c>
    </row>
    <row r="4" spans="1:7" s="1" customFormat="1" ht="31.5" customHeight="1">
      <c r="A4" s="153" t="s">
        <v>169</v>
      </c>
      <c r="B4" s="153" t="s">
        <v>170</v>
      </c>
      <c r="C4" s="153" t="s">
        <v>31</v>
      </c>
      <c r="D4" s="154" t="s">
        <v>171</v>
      </c>
      <c r="E4" s="153" t="s">
        <v>172</v>
      </c>
      <c r="F4" s="155" t="s">
        <v>173</v>
      </c>
      <c r="G4" s="153" t="s">
        <v>174</v>
      </c>
    </row>
    <row r="5" spans="1:7" s="1" customFormat="1" ht="21.75" customHeight="1">
      <c r="A5" s="156" t="s">
        <v>45</v>
      </c>
      <c r="B5" s="156" t="s">
        <v>45</v>
      </c>
      <c r="C5" s="157">
        <v>1</v>
      </c>
      <c r="D5" s="158">
        <f>C5+1</f>
        <v>2</v>
      </c>
      <c r="E5" s="158">
        <f>D5+1</f>
        <v>3</v>
      </c>
      <c r="F5" s="158">
        <f>E5+1</f>
        <v>4</v>
      </c>
      <c r="G5" s="158">
        <f>F5+1</f>
        <v>5</v>
      </c>
    </row>
    <row r="6" spans="1:7" s="1" customFormat="1" ht="22.5" customHeight="1">
      <c r="A6" s="159" t="s">
        <v>0</v>
      </c>
      <c r="B6" s="160" t="s">
        <v>31</v>
      </c>
      <c r="C6" s="161">
        <v>17</v>
      </c>
      <c r="D6" s="161"/>
      <c r="E6" s="161">
        <v>17</v>
      </c>
      <c r="F6" s="162"/>
      <c r="G6" s="162"/>
    </row>
    <row r="7" spans="1:7" s="1" customFormat="1" ht="22.5" customHeight="1">
      <c r="A7" s="159" t="s">
        <v>175</v>
      </c>
      <c r="B7" s="159" t="s">
        <v>176</v>
      </c>
      <c r="C7" s="161">
        <v>17</v>
      </c>
      <c r="D7" s="161"/>
      <c r="E7" s="161">
        <v>17</v>
      </c>
      <c r="F7" s="162"/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4" t="s">
        <v>177</v>
      </c>
      <c r="B2" s="234"/>
      <c r="C2" s="234"/>
      <c r="D2" s="234"/>
      <c r="E2" s="234"/>
      <c r="F2" s="173"/>
      <c r="G2" s="173"/>
    </row>
    <row r="3" spans="1:7" s="1" customFormat="1" ht="21" customHeight="1">
      <c r="A3" s="174" t="s">
        <v>4</v>
      </c>
      <c r="B3" s="175"/>
      <c r="C3" s="175"/>
      <c r="D3" s="175"/>
      <c r="E3" s="176" t="s">
        <v>5</v>
      </c>
      <c r="F3" s="172"/>
      <c r="G3" s="172"/>
    </row>
    <row r="4" spans="1:7" s="1" customFormat="1" ht="17.25" customHeight="1">
      <c r="A4" s="235" t="s">
        <v>67</v>
      </c>
      <c r="B4" s="235"/>
      <c r="C4" s="235" t="s">
        <v>91</v>
      </c>
      <c r="D4" s="235"/>
      <c r="E4" s="235"/>
      <c r="F4" s="172"/>
      <c r="G4" s="172"/>
    </row>
    <row r="5" spans="1:7" s="1" customFormat="1" ht="21" customHeight="1">
      <c r="A5" s="177" t="s">
        <v>73</v>
      </c>
      <c r="B5" s="178" t="s">
        <v>74</v>
      </c>
      <c r="C5" s="179" t="s">
        <v>31</v>
      </c>
      <c r="D5" s="179" t="s">
        <v>68</v>
      </c>
      <c r="E5" s="179" t="s">
        <v>69</v>
      </c>
      <c r="F5" s="172"/>
      <c r="G5" s="172"/>
    </row>
    <row r="6" spans="1:8" s="1" customFormat="1" ht="21" customHeight="1">
      <c r="A6" s="180" t="s">
        <v>45</v>
      </c>
      <c r="B6" s="180" t="s">
        <v>45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2020-06-08T08:48:47Z</dcterms:modified>
  <cp:category/>
  <cp:version/>
  <cp:contentType/>
  <cp:contentStatus/>
</cp:coreProperties>
</file>