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80" firstSheet="6" activeTab="8"/>
  </bookViews>
  <sheets>
    <sheet name="收支预算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项目绩效目标表" sheetId="9" r:id="rId9"/>
  </sheets>
  <externalReferences>
    <externalReference r:id="rId12"/>
  </externalReferences>
  <definedNames>
    <definedName name="_xlnm.Print_Titles" localSheetId="0">'收支预算总表'!$A:$D,'收支预算总表'!$1:$5</definedName>
    <definedName name="_xlnm.Print_Area" localSheetId="0">'收支预算总表'!$A$1:$D$21</definedName>
    <definedName name="_xlnm.Print_Titles" localSheetId="1">'部门收入总表'!$A:$O,'部门收入总表'!$1:$6</definedName>
    <definedName name="_xlnm.Print_Area" localSheetId="1">'部门收入总表'!$A$1:$O$24</definedName>
    <definedName name="_xlnm.Print_Titles" localSheetId="2">'部门支出总表'!$A:$H,'部门支出总表'!$1:$6</definedName>
    <definedName name="_xlnm.Print_Area" localSheetId="2">'部门支出总表'!$A$1:$H$23</definedName>
    <definedName name="_xlnm.Print_Titles" localSheetId="3">'财政拨款收支总表'!$A:$F,'财政拨款收支总表'!$1:$5</definedName>
    <definedName name="_xlnm.Print_Area" localSheetId="3">'财政拨款收支总表'!$A$1:$F$16</definedName>
    <definedName name="_xlnm.Print_Titles" localSheetId="4">'一般公共预算支出表'!$A:$E,'一般公共预算支出表'!$1:$6</definedName>
    <definedName name="_xlnm.Print_Area" localSheetId="4">'一般公共预算支出表'!$A$1:$E$13</definedName>
    <definedName name="_xlnm.Print_Titles" localSheetId="5">'一般公共预算基本支出表'!$A:$E,'一般公共预算基本支出表'!$1:$5</definedName>
    <definedName name="_xlnm.Print_Area" localSheetId="5">'一般公共预算基本支出表'!$A$1:$E$59</definedName>
    <definedName name="_xlnm.Print_Titles" localSheetId="6">'一般公共预算“三公”经费支出表'!$A:$G,'一般公共预算“三公”经费支出表'!$1:$5</definedName>
    <definedName name="_xlnm.Print_Area" localSheetId="6">'一般公共预算“三公”经费支出表'!$A$1:$G$25</definedName>
    <definedName name="_xlnm.Print_Titles" localSheetId="7">'政府性基金预算支出表'!$A:$E,'政府性基金预算支出表'!$1:$6</definedName>
    <definedName name="_xlnm.Print_Area" localSheetId="7">'政府性基金预算支出表'!$A$1:$E$18</definedName>
  </definedNames>
  <calcPr fullCalcOnLoad="1"/>
</workbook>
</file>

<file path=xl/sharedStrings.xml><?xml version="1.0" encoding="utf-8"?>
<sst xmlns="http://schemas.openxmlformats.org/spreadsheetml/2006/main" count="334" uniqueCount="241">
  <si>
    <t>收支预算总表</t>
  </si>
  <si>
    <t>填报单位:137001南昌市公安局青山湖分局本级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</si>
  <si>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</si>
  <si>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</si>
  <si>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</si>
  <si>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</si>
  <si>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</si>
  <si>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</si>
  <si>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</si>
  <si>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公共安全支出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</si>
  <si>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</si>
  <si>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</si>
  <si>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</si>
  <si>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</si>
  <si>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</si>
  <si>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</si>
  <si>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</si>
  <si>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</si>
  <si>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</si>
  <si>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</si>
  <si>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</si>
  <si>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</si>
  <si>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</si>
  <si>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</si>
  <si>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</si>
  <si>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</si>
  <si>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</si>
  <si>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</si>
  <si>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</si>
  <si>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</si>
  <si>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</si>
  <si>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</si>
  <si>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</si>
  <si>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</si>
  <si>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</si>
  <si>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</si>
  <si>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</si>
  <si>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</si>
  <si>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</si>
  <si>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</si>
  <si>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</si>
  <si>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</si>
  <si>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</si>
  <si>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</si>
  <si>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</si>
  <si>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204</t>
  </si>
  <si>
    <t>　02</t>
  </si>
  <si>
    <t>　公安</t>
  </si>
  <si>
    <t>　　2040201</t>
  </si>
  <si>
    <t>　　行政运行</t>
  </si>
  <si>
    <t>　　2040202</t>
  </si>
  <si>
    <t>　　一般行政管理事务</t>
  </si>
  <si>
    <t>　　2040299</t>
  </si>
  <si>
    <t>　　其他公安支出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</si>
  <si>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</si>
  <si>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</si>
  <si>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</si>
  <si>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</si>
  <si>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</si>
  <si>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</si>
  <si>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</si>
  <si>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</si>
  <si>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</si>
  <si>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</si>
  <si>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</si>
  <si>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</si>
  <si>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</si>
  <si>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</si>
  <si>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</si>
  <si>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</si>
  <si>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</si>
  <si>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</si>
  <si>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</si>
  <si>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</si>
  <si>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</si>
  <si>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</si>
  <si>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</si>
  <si>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</si>
  <si>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</si>
  <si>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</si>
  <si>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</si>
  <si>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</si>
  <si>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</si>
  <si>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</si>
  <si>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</si>
  <si>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</si>
  <si>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</si>
  <si>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</si>
  <si>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</si>
  <si>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公务员统一津贴补贴</t>
  </si>
  <si>
    <t>3010202</t>
  </si>
  <si>
    <t>　统发津贴</t>
  </si>
  <si>
    <t>3010301</t>
  </si>
  <si>
    <t>　年终一次性奖金</t>
  </si>
  <si>
    <t>3010302</t>
  </si>
  <si>
    <t>　其他奖金</t>
  </si>
  <si>
    <t>30108</t>
  </si>
  <si>
    <t>　机关事业单位基本养老保险缴费</t>
  </si>
  <si>
    <t>30110</t>
  </si>
  <si>
    <t>　职工基本医疗保险缴费</t>
  </si>
  <si>
    <t>3011201</t>
  </si>
  <si>
    <t>　大病保险缴费</t>
  </si>
  <si>
    <t>3011202</t>
  </si>
  <si>
    <t>　在职补充医疗保险缴费</t>
  </si>
  <si>
    <t>3011203</t>
  </si>
  <si>
    <t>　退休补充医疗保险缴费</t>
  </si>
  <si>
    <t>3011204</t>
  </si>
  <si>
    <t>　工伤保险缴费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</si>
  <si>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</si>
  <si>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</si>
  <si>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</si>
  <si>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</si>
  <si>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</si>
  <si>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</si>
  <si>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</si>
  <si>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</si>
  <si>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</si>
  <si>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</si>
  <si>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</si>
  <si>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</si>
  <si>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</si>
  <si>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</si>
  <si>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</si>
  <si>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</si>
  <si>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</si>
  <si>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30212</t>
  </si>
  <si>
    <t>　因公出国（境）费用</t>
  </si>
  <si>
    <t>30213</t>
  </si>
  <si>
    <t>　维修（护）费</t>
  </si>
  <si>
    <t>30214</t>
  </si>
  <si>
    <t>　租赁费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</si>
  <si>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</si>
  <si>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</si>
  <si>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</si>
  <si>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</si>
  <si>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</si>
  <si>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</si>
  <si>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</si>
  <si>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</si>
  <si>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</si>
  <si>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</si>
  <si>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30231</t>
  </si>
  <si>
    <t>　公务用车运行维护费</t>
  </si>
  <si>
    <t>30299</t>
  </si>
  <si>
    <t>　其他商品和服务支出</t>
  </si>
  <si>
    <t>对个人和家庭的补助</t>
  </si>
  <si>
    <t>3030204</t>
  </si>
  <si>
    <t>　退休干部公用经费</t>
  </si>
  <si>
    <t>30305</t>
  </si>
  <si>
    <t>　生活补助</t>
  </si>
  <si>
    <t>30309</t>
  </si>
  <si>
    <t>　奖励金</t>
  </si>
  <si>
    <t>3039901</t>
  </si>
  <si>
    <t>　离退休人员劳模津贴</t>
  </si>
  <si>
    <t>3039902</t>
  </si>
  <si>
    <t>　退休人员独生子女奖励</t>
  </si>
  <si>
    <t>资本性支出</t>
  </si>
  <si>
    <t>31002</t>
  </si>
  <si>
    <t>　办公设备购置</t>
  </si>
  <si>
    <t>31003</t>
  </si>
  <si>
    <t>　专用设备购置</t>
  </si>
  <si>
    <t>31013</t>
  </si>
  <si>
    <t>　公务用车购置</t>
  </si>
  <si>
    <t>31099</t>
  </si>
  <si>
    <t>　其他资本性支出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</si>
  <si>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</si>
  <si>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</si>
  <si>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</si>
  <si>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</si>
  <si>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</si>
  <si>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</si>
  <si>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</si>
  <si>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137</t>
  </si>
  <si>
    <t>南昌市公安局青山湖分局</t>
  </si>
  <si>
    <t>政府性基金预算支出表</t>
  </si>
  <si>
    <t>2021年部门整体支出绩效目标表</t>
  </si>
  <si>
    <t>部门名称</t>
  </si>
  <si>
    <t>联系人</t>
  </si>
  <si>
    <t>胡文斌</t>
  </si>
  <si>
    <t>联系电话</t>
  </si>
  <si>
    <t>15070875585</t>
  </si>
  <si>
    <t>部门基本信息</t>
  </si>
  <si>
    <t>部门所属领域</t>
  </si>
  <si>
    <t>直属单位包括</t>
  </si>
  <si>
    <t>内设职能部门</t>
  </si>
  <si>
    <t>28</t>
  </si>
  <si>
    <t>编制控制数</t>
  </si>
  <si>
    <t>522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</si>
  <si>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</si>
  <si>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</si>
  <si>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</si>
  <si>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</si>
  <si>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</si>
  <si>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</si>
  <si>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17656.03</t>
  </si>
  <si>
    <t>其中：上级财政拨款</t>
  </si>
  <si>
    <t>930</t>
  </si>
  <si>
    <t>本级财政安排</t>
  </si>
  <si>
    <t>16626.03</t>
  </si>
  <si>
    <t>其他资金</t>
  </si>
  <si>
    <t>100</t>
  </si>
  <si>
    <t>支出预算合计</t>
  </si>
  <si>
    <t>其中：人员经费</t>
  </si>
  <si>
    <t>8450.38</t>
  </si>
  <si>
    <t>2904.75</t>
  </si>
  <si>
    <t>项目经费</t>
  </si>
  <si>
    <t>5180.9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</si>
  <si>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</si>
  <si>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</si>
  <si>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</si>
  <si>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</si>
  <si>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</si>
  <si>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</si>
  <si>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</si>
  <si>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民警、辅警月发放工资人数（人）</t>
  </si>
  <si>
    <t>=1153个</t>
  </si>
  <si>
    <t>质量指标</t>
  </si>
  <si>
    <t>治安巡查覆盖率</t>
  </si>
  <si>
    <t>=100%</t>
  </si>
  <si>
    <t>时效指标</t>
  </si>
  <si>
    <t>治安管理巡查及时率</t>
  </si>
  <si>
    <t>成本指标</t>
  </si>
  <si>
    <t>财政拨款支出总金额</t>
  </si>
  <si>
    <t>&lt;=14326.03</t>
  </si>
  <si>
    <t>效益指标</t>
  </si>
  <si>
    <t>经济效益指标</t>
  </si>
  <si>
    <t>治安巡逻和刑事打击处理工作对经济发展所带来的影响</t>
  </si>
  <si>
    <t>经济发展</t>
  </si>
  <si>
    <t>社会效益指标</t>
  </si>
  <si>
    <t>治安管理服务和刑事侦查工作对社会影响</t>
  </si>
  <si>
    <t>社会大局稳定</t>
  </si>
  <si>
    <t>生态效益指标</t>
  </si>
  <si>
    <t>工作对生态发展所带来的影响</t>
  </si>
  <si>
    <t>政治风清气正</t>
  </si>
  <si>
    <t>可持续影响指标</t>
  </si>
  <si>
    <t>治安管理和刑事打击工作成效发挥的可持续影响</t>
  </si>
  <si>
    <t>维护国家安全</t>
  </si>
  <si>
    <t>满意度指标</t>
  </si>
  <si>
    <t xml:space="preserve">满意度指标 </t>
  </si>
  <si>
    <t>公众生活治安安全感</t>
  </si>
  <si>
    <t>&gt;=96%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</si>
</sst>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8">
    <font>
      <sz val="10"/>
      <name val="Arial"/>
      <family val="2"/>
    </font>
    <font>
      <sz val="10"/>
      <name val="宋体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4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8"/>
      <color indexed="8"/>
      <name val="Calibri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宋体"/>
      <family val="0"/>
    </font>
    <font>
      <sz val="14"/>
      <color rgb="FF000000"/>
      <name val="宋体"/>
      <family val="0"/>
    </font>
    <font>
      <b/>
      <sz val="14"/>
      <color theme="1"/>
      <name val="宋体"/>
      <family val="0"/>
    </font>
    <font>
      <sz val="14"/>
      <color theme="1"/>
      <name val="宋体"/>
      <family val="0"/>
    </font>
    <font>
      <b/>
      <sz val="14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/>
    </xf>
    <xf numFmtId="0" fontId="56" fillId="0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49" fontId="10" fillId="0" borderId="15" xfId="0" applyNumberFormat="1" applyFont="1" applyBorder="1" applyAlignment="1" applyProtection="1">
      <alignment horizontal="lef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49" fontId="10" fillId="0" borderId="20" xfId="0" applyNumberFormat="1" applyFont="1" applyBorder="1" applyAlignment="1" applyProtection="1">
      <alignment horizontal="center" vertical="center" wrapText="1"/>
      <protection/>
    </xf>
    <xf numFmtId="37" fontId="10" fillId="0" borderId="20" xfId="0" applyNumberFormat="1" applyFont="1" applyBorder="1" applyAlignment="1" applyProtection="1">
      <alignment horizontal="center" vertical="center" wrapText="1"/>
      <protection/>
    </xf>
    <xf numFmtId="37" fontId="10" fillId="0" borderId="17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4" fontId="10" fillId="0" borderId="15" xfId="0" applyNumberFormat="1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 applyProtection="1">
      <alignment horizontal="center" vertical="center" wrapText="1"/>
      <protection/>
    </xf>
    <xf numFmtId="4" fontId="8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center" vertical="center"/>
      <protection/>
    </xf>
    <xf numFmtId="4" fontId="10" fillId="0" borderId="15" xfId="0" applyNumberFormat="1" applyFont="1" applyBorder="1" applyAlignment="1" applyProtection="1">
      <alignment horizontal="left" vertical="center"/>
      <protection/>
    </xf>
    <xf numFmtId="4" fontId="10" fillId="0" borderId="17" xfId="0" applyNumberFormat="1" applyFont="1" applyBorder="1" applyAlignment="1" applyProtection="1">
      <alignment horizontal="center" vertical="center" wrapText="1"/>
      <protection/>
    </xf>
    <xf numFmtId="4" fontId="10" fillId="0" borderId="21" xfId="0" applyNumberFormat="1" applyFont="1" applyBorder="1" applyAlignment="1" applyProtection="1">
      <alignment vertical="center"/>
      <protection/>
    </xf>
    <xf numFmtId="4" fontId="10" fillId="0" borderId="14" xfId="0" applyNumberFormat="1" applyFont="1" applyBorder="1" applyAlignment="1" applyProtection="1">
      <alignment horizontal="center" vertical="center"/>
      <protection/>
    </xf>
    <xf numFmtId="49" fontId="10" fillId="0" borderId="21" xfId="0" applyNumberFormat="1" applyFont="1" applyBorder="1" applyAlignment="1" applyProtection="1">
      <alignment vertical="center"/>
      <protection/>
    </xf>
    <xf numFmtId="4" fontId="10" fillId="0" borderId="22" xfId="0" applyNumberFormat="1" applyFont="1" applyBorder="1" applyAlignment="1" applyProtection="1">
      <alignment horizontal="left" vertical="center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23" xfId="0" applyNumberFormat="1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/>
      <protection/>
    </xf>
    <xf numFmtId="4" fontId="10" fillId="0" borderId="23" xfId="0" applyNumberFormat="1" applyFont="1" applyBorder="1" applyAlignment="1" applyProtection="1">
      <alignment horizontal="center" vertical="center"/>
      <protection/>
    </xf>
    <xf numFmtId="4" fontId="10" fillId="0" borderId="24" xfId="0" applyNumberFormat="1" applyFont="1" applyBorder="1" applyAlignment="1" applyProtection="1">
      <alignment horizontal="center" vertical="center"/>
      <protection/>
    </xf>
    <xf numFmtId="180" fontId="11" fillId="33" borderId="0" xfId="0" applyNumberFormat="1" applyFont="1" applyFill="1" applyBorder="1" applyAlignment="1" applyProtection="1">
      <alignment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4" fontId="10" fillId="0" borderId="21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/>
      <protection/>
    </xf>
    <xf numFmtId="4" fontId="10" fillId="0" borderId="21" xfId="0" applyNumberFormat="1" applyFont="1" applyBorder="1" applyAlignment="1" applyProtection="1">
      <alignment horizontal="center" vertical="center" wrapText="1"/>
      <protection/>
    </xf>
    <xf numFmtId="4" fontId="10" fillId="0" borderId="25" xfId="0" applyNumberFormat="1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/>
      <protection/>
    </xf>
    <xf numFmtId="4" fontId="10" fillId="0" borderId="14" xfId="0" applyNumberFormat="1" applyFont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center"/>
      <protection/>
    </xf>
    <xf numFmtId="4" fontId="10" fillId="0" borderId="21" xfId="0" applyNumberFormat="1" applyFont="1" applyBorder="1" applyAlignment="1" applyProtection="1">
      <alignment horizontal="left" vertical="center"/>
      <protection/>
    </xf>
    <xf numFmtId="4" fontId="10" fillId="0" borderId="17" xfId="0" applyNumberFormat="1" applyFont="1" applyBorder="1" applyAlignment="1" applyProtection="1">
      <alignment horizontal="center" vertical="center"/>
      <protection/>
    </xf>
    <xf numFmtId="4" fontId="10" fillId="0" borderId="21" xfId="0" applyNumberFormat="1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4" fontId="7" fillId="0" borderId="14" xfId="0" applyNumberFormat="1" applyFont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esktop\2021&#39044;&#31639;\2021&#24180;&#37096;&#38376;&#39044;&#31639;&#20844;&#24320;&#34920;_2021-02-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支出总表（引用）"/>
      <sheetName val="财拨总表（引用）"/>
    </sheetNames>
    <sheetDataSet>
      <sheetData sheetId="10">
        <row r="7">
          <cell r="B7">
            <v>16626.03</v>
          </cell>
          <cell r="C7">
            <v>16626.03</v>
          </cell>
        </row>
        <row r="8">
          <cell r="A8" t="str">
            <v>公共安全支出</v>
          </cell>
          <cell r="B8">
            <v>16626.03</v>
          </cell>
          <cell r="C8">
            <v>16626.03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4">
      <selection activeCell="F8" sqref="F8"/>
    </sheetView>
  </sheetViews>
  <sheetFormatPr defaultColWidth="9.140625" defaultRowHeight="12.75" customHeight="1"/>
  <cols>
    <col min="1" max="1" width="44.421875" style="26" customWidth="1"/>
    <col min="2" max="2" width="24.28125" style="26" customWidth="1"/>
    <col min="3" max="3" width="54.28125" style="26" customWidth="1"/>
    <col min="4" max="4" width="25.00390625" style="26" customWidth="1"/>
    <col min="5" max="255" width="9.140625" style="26" customWidth="1"/>
  </cols>
  <sheetData>
    <row r="2" spans="1:4" s="26" customFormat="1" ht="29.25" customHeight="1">
      <c r="A2" s="50" t="s">
        <v>0</v>
      </c>
      <c r="B2" s="50"/>
      <c r="C2" s="50"/>
      <c r="D2" s="50"/>
    </row>
    <row r="3" spans="1:4" s="26" customFormat="1" ht="17.25" customHeight="1">
      <c r="A3" s="30" t="s">
        <v>1</v>
      </c>
      <c r="B3" s="31"/>
      <c r="C3" s="31"/>
      <c r="D3" s="32" t="s">
        <v>2</v>
      </c>
    </row>
    <row r="4" spans="1:4" s="26" customFormat="1" ht="17.25" customHeight="1">
      <c r="A4" s="33" t="s">
        <v>3</v>
      </c>
      <c r="B4" s="33"/>
      <c r="C4" s="33" t="s">
        <v>4</v>
      </c>
      <c r="D4" s="33"/>
    </row>
    <row r="5" spans="1:4" s="26" customFormat="1" ht="17.25" customHeight="1">
      <c r="A5" s="33" t="s">
        <v>5</v>
      </c>
      <c r="B5" s="36" t="s">
        <v>6</v>
      </c>
      <c r="C5" s="35" t="s">
        <v>7</v>
      </c>
      <c r="D5" s="35" t="s">
        <v>6</v>
      </c>
    </row>
    <row r="6" spans="1:4" s="26" customFormat="1" ht="17.25" customHeight="1">
      <c r="A6" s="57" t="s">
        <v>8</v>
      </c>
      <c r="B6" s="58">
        <v>16626.03</v>
      </c>
      <c r="C6" s="81" t="s">
        <v>9</v>
      </c>
      <c r="D6" s="82">
        <v>17656.03</v>
      </c>
    </row>
    <row r="7" spans="1:4" s="26" customFormat="1" ht="17.25" customHeight="1">
      <c r="A7" s="57" t="s">
        <v>10</v>
      </c>
      <c r="B7" s="58">
        <v>16626.03</v>
      </c>
      <c r="C7" s="83"/>
      <c r="D7" s="82"/>
    </row>
    <row r="8" spans="1:4" s="26" customFormat="1" ht="17.25" customHeight="1">
      <c r="A8" s="57" t="s">
        <v>11</v>
      </c>
      <c r="B8" s="58"/>
      <c r="C8" s="83"/>
      <c r="D8" s="82"/>
    </row>
    <row r="9" spans="1:4" s="26" customFormat="1" ht="17.25" customHeight="1">
      <c r="A9" s="57" t="s">
        <v>12</v>
      </c>
      <c r="B9" s="58"/>
      <c r="C9" s="83"/>
      <c r="D9" s="82"/>
    </row>
    <row r="10" spans="1:4" s="26" customFormat="1" ht="17.25" customHeight="1">
      <c r="A10" s="57" t="s">
        <v>13</v>
      </c>
      <c r="B10" s="58"/>
      <c r="C10" s="83"/>
      <c r="D10" s="82"/>
    </row>
    <row r="11" spans="1:4" s="26" customFormat="1" ht="17.25" customHeight="1">
      <c r="A11" s="57" t="s">
        <v>14</v>
      </c>
      <c r="B11" s="58"/>
      <c r="C11" s="83"/>
      <c r="D11" s="82"/>
    </row>
    <row r="12" spans="1:4" s="26" customFormat="1" ht="17.25" customHeight="1">
      <c r="A12" s="57" t="s">
        <v>15</v>
      </c>
      <c r="B12" s="58"/>
      <c r="C12" s="83"/>
      <c r="D12" s="82"/>
    </row>
    <row r="13" spans="1:4" s="26" customFormat="1" ht="17.25" customHeight="1">
      <c r="A13" s="57" t="s">
        <v>16</v>
      </c>
      <c r="B13" s="58"/>
      <c r="C13" s="83"/>
      <c r="D13" s="82"/>
    </row>
    <row r="14" spans="1:4" s="26" customFormat="1" ht="17.25" customHeight="1">
      <c r="A14" s="57" t="s">
        <v>17</v>
      </c>
      <c r="B14" s="58"/>
      <c r="C14" s="83"/>
      <c r="D14" s="82"/>
    </row>
    <row r="15" spans="1:4" s="26" customFormat="1" ht="17.25" customHeight="1">
      <c r="A15" s="57" t="s">
        <v>18</v>
      </c>
      <c r="B15" s="52">
        <v>930</v>
      </c>
      <c r="C15" s="83"/>
      <c r="D15" s="82"/>
    </row>
    <row r="16" spans="1:4" s="26" customFormat="1" ht="17.25" customHeight="1">
      <c r="A16" s="60" t="s">
        <v>19</v>
      </c>
      <c r="B16" s="58">
        <f>SUM(B6,B11,B12,B13,B14,B15)</f>
        <v>17556.03</v>
      </c>
      <c r="C16" s="60" t="s">
        <v>20</v>
      </c>
      <c r="D16" s="52">
        <v>17656.03</v>
      </c>
    </row>
    <row r="17" spans="1:4" s="26" customFormat="1" ht="17.25" customHeight="1">
      <c r="A17" s="57" t="s">
        <v>21</v>
      </c>
      <c r="B17" s="58"/>
      <c r="C17" s="84" t="s">
        <v>22</v>
      </c>
      <c r="D17" s="52"/>
    </row>
    <row r="18" spans="1:4" s="26" customFormat="1" ht="17.25" customHeight="1">
      <c r="A18" s="57" t="s">
        <v>23</v>
      </c>
      <c r="B18" s="85">
        <v>100</v>
      </c>
      <c r="C18" s="86"/>
      <c r="D18" s="52"/>
    </row>
    <row r="19" spans="1:4" s="26" customFormat="1" ht="17.25" customHeight="1">
      <c r="A19" s="87"/>
      <c r="B19" s="88"/>
      <c r="C19" s="86"/>
      <c r="D19" s="52"/>
    </row>
    <row r="20" spans="1:4" s="26" customFormat="1" ht="17.25" customHeight="1">
      <c r="A20" s="60" t="s">
        <v>24</v>
      </c>
      <c r="B20" s="56">
        <f>SUM(B16,B17,B18)</f>
        <v>17656.03</v>
      </c>
      <c r="C20" s="60" t="s">
        <v>25</v>
      </c>
      <c r="D20" s="52">
        <f>B20</f>
        <v>17656.03</v>
      </c>
    </row>
    <row r="21" spans="1:254" s="26" customFormat="1" ht="19.5" customHeight="1">
      <c r="A21" s="38"/>
      <c r="B21" s="38"/>
      <c r="C21" s="38"/>
      <c r="D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</row>
    <row r="22" spans="1:254" s="26" customFormat="1" ht="19.5" customHeight="1">
      <c r="A22" s="38"/>
      <c r="B22" s="38"/>
      <c r="C22" s="38"/>
      <c r="D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</row>
    <row r="23" spans="1:254" s="26" customFormat="1" ht="19.5" customHeight="1">
      <c r="A23" s="38"/>
      <c r="B23" s="38"/>
      <c r="C23" s="38"/>
      <c r="D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</row>
    <row r="24" spans="1:254" s="26" customFormat="1" ht="19.5" customHeight="1">
      <c r="A24" s="38"/>
      <c r="B24" s="38"/>
      <c r="C24" s="38"/>
      <c r="D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</row>
    <row r="25" spans="1:254" s="26" customFormat="1" ht="19.5" customHeight="1">
      <c r="A25" s="38"/>
      <c r="B25" s="38"/>
      <c r="C25" s="38"/>
      <c r="D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</row>
    <row r="26" spans="1:254" s="26" customFormat="1" ht="19.5" customHeight="1">
      <c r="A26" s="38"/>
      <c r="B26" s="38"/>
      <c r="C26" s="38"/>
      <c r="D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</row>
    <row r="27" spans="1:254" s="26" customFormat="1" ht="19.5" customHeight="1">
      <c r="A27" s="38"/>
      <c r="B27" s="38"/>
      <c r="C27" s="38"/>
      <c r="D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</row>
    <row r="28" spans="1:254" s="26" customFormat="1" ht="19.5" customHeight="1">
      <c r="A28" s="38"/>
      <c r="B28" s="38"/>
      <c r="C28" s="38"/>
      <c r="D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</row>
    <row r="29" spans="1:254" s="26" customFormat="1" ht="19.5" customHeight="1">
      <c r="A29" s="38"/>
      <c r="B29" s="38"/>
      <c r="C29" s="38"/>
      <c r="D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</row>
    <row r="30" spans="1:254" s="26" customFormat="1" ht="19.5" customHeight="1">
      <c r="A30" s="38"/>
      <c r="B30" s="38"/>
      <c r="C30" s="38"/>
      <c r="D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</row>
    <row r="31" spans="1:254" s="26" customFormat="1" ht="19.5" customHeight="1">
      <c r="A31" s="38"/>
      <c r="B31" s="38"/>
      <c r="C31" s="38"/>
      <c r="D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</row>
    <row r="32" spans="1:254" s="26" customFormat="1" ht="19.5" customHeight="1">
      <c r="A32" s="38"/>
      <c r="B32" s="38"/>
      <c r="C32" s="38"/>
      <c r="D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</row>
    <row r="33" spans="1:254" s="26" customFormat="1" ht="19.5" customHeight="1">
      <c r="A33" s="38"/>
      <c r="B33" s="38"/>
      <c r="C33" s="38"/>
      <c r="D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</row>
    <row r="34" spans="1:254" s="26" customFormat="1" ht="19.5" customHeight="1">
      <c r="A34" s="38"/>
      <c r="B34" s="38"/>
      <c r="C34" s="38"/>
      <c r="D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</row>
    <row r="35" spans="1:254" s="26" customFormat="1" ht="19.5" customHeight="1">
      <c r="A35" s="38"/>
      <c r="B35" s="38"/>
      <c r="C35" s="38"/>
      <c r="D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</row>
    <row r="36" spans="1:254" s="26" customFormat="1" ht="19.5" customHeight="1">
      <c r="A36" s="38"/>
      <c r="B36" s="38"/>
      <c r="C36" s="38"/>
      <c r="D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</row>
    <row r="37" spans="1:254" s="26" customFormat="1" ht="19.5" customHeight="1">
      <c r="A37" s="38"/>
      <c r="B37" s="38"/>
      <c r="C37" s="38"/>
      <c r="D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</row>
    <row r="38" spans="1:254" s="26" customFormat="1" ht="19.5" customHeight="1">
      <c r="A38" s="38"/>
      <c r="B38" s="38"/>
      <c r="C38" s="38"/>
      <c r="D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</row>
    <row r="39" spans="1:254" s="26" customFormat="1" ht="19.5" customHeight="1">
      <c r="A39" s="38"/>
      <c r="B39" s="38"/>
      <c r="C39" s="38"/>
      <c r="D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</row>
    <row r="40" spans="1:254" s="26" customFormat="1" ht="19.5" customHeight="1">
      <c r="A40" s="38"/>
      <c r="B40" s="38"/>
      <c r="C40" s="38"/>
      <c r="D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</row>
    <row r="41" spans="1:254" s="26" customFormat="1" ht="19.5" customHeight="1">
      <c r="A41" s="38"/>
      <c r="B41" s="38"/>
      <c r="C41" s="38"/>
      <c r="D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</row>
    <row r="42" spans="1:254" s="26" customFormat="1" ht="19.5" customHeight="1">
      <c r="A42" s="38"/>
      <c r="B42" s="38"/>
      <c r="C42" s="38"/>
      <c r="D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</row>
    <row r="43" spans="1:254" s="26" customFormat="1" ht="19.5" customHeight="1">
      <c r="A43" s="38"/>
      <c r="B43" s="38"/>
      <c r="C43" s="38"/>
      <c r="D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</row>
    <row r="44" spans="1:254" s="26" customFormat="1" ht="19.5" customHeight="1">
      <c r="A44" s="38"/>
      <c r="B44" s="38"/>
      <c r="C44" s="38"/>
      <c r="D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</row>
    <row r="45" spans="1:254" s="26" customFormat="1" ht="19.5" customHeight="1">
      <c r="A45" s="38"/>
      <c r="B45" s="38"/>
      <c r="C45" s="38"/>
      <c r="D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</row>
    <row r="46" spans="1:254" s="26" customFormat="1" ht="19.5" customHeight="1">
      <c r="A46" s="38"/>
      <c r="B46" s="38"/>
      <c r="C46" s="38"/>
      <c r="D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</row>
    <row r="47" spans="1:254" s="26" customFormat="1" ht="19.5" customHeight="1">
      <c r="A47" s="38"/>
      <c r="B47" s="38"/>
      <c r="C47" s="38"/>
      <c r="D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  <c r="IT47" s="38"/>
    </row>
    <row r="48" spans="1:254" s="26" customFormat="1" ht="19.5" customHeight="1">
      <c r="A48" s="38"/>
      <c r="B48" s="38"/>
      <c r="C48" s="38"/>
      <c r="D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</row>
    <row r="49" spans="1:254" s="26" customFormat="1" ht="19.5" customHeight="1">
      <c r="A49" s="38"/>
      <c r="B49" s="38"/>
      <c r="C49" s="38"/>
      <c r="D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</row>
    <row r="50" spans="1:254" s="26" customFormat="1" ht="19.5" customHeight="1">
      <c r="A50" s="38"/>
      <c r="B50" s="38"/>
      <c r="C50" s="38"/>
      <c r="D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</row>
    <row r="51" spans="1:254" s="26" customFormat="1" ht="19.5" customHeight="1">
      <c r="A51" s="38"/>
      <c r="B51" s="38"/>
      <c r="C51" s="38"/>
      <c r="D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</row>
    <row r="52" spans="1:254" s="26" customFormat="1" ht="19.5" customHeight="1">
      <c r="A52" s="38"/>
      <c r="B52" s="38"/>
      <c r="C52" s="38"/>
      <c r="D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</row>
    <row r="53" spans="1:254" s="26" customFormat="1" ht="19.5" customHeight="1">
      <c r="A53" s="38"/>
      <c r="B53" s="38"/>
      <c r="C53" s="38"/>
      <c r="D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</row>
    <row r="54" spans="1:254" s="26" customFormat="1" ht="19.5" customHeight="1">
      <c r="A54" s="38"/>
      <c r="B54" s="38"/>
      <c r="C54" s="38"/>
      <c r="D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</row>
    <row r="55" spans="1:254" s="26" customFormat="1" ht="19.5" customHeight="1">
      <c r="A55" s="38"/>
      <c r="B55" s="38"/>
      <c r="C55" s="38"/>
      <c r="D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</row>
    <row r="56" spans="1:254" s="26" customFormat="1" ht="19.5" customHeight="1">
      <c r="A56" s="38"/>
      <c r="B56" s="38"/>
      <c r="C56" s="38"/>
      <c r="D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</row>
    <row r="57" spans="1:254" s="26" customFormat="1" ht="19.5" customHeight="1">
      <c r="A57" s="38"/>
      <c r="B57" s="38"/>
      <c r="C57" s="38"/>
      <c r="D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</row>
    <row r="58" spans="1:254" s="26" customFormat="1" ht="19.5" customHeight="1">
      <c r="A58" s="38"/>
      <c r="B58" s="38"/>
      <c r="C58" s="38"/>
      <c r="D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</row>
    <row r="59" spans="1:254" s="26" customFormat="1" ht="19.5" customHeight="1">
      <c r="A59" s="38"/>
      <c r="B59" s="38"/>
      <c r="C59" s="38"/>
      <c r="D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</row>
    <row r="60" spans="1:254" s="26" customFormat="1" ht="19.5" customHeight="1">
      <c r="A60" s="38"/>
      <c r="B60" s="38"/>
      <c r="C60" s="38"/>
      <c r="D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</row>
    <row r="61" spans="1:254" s="26" customFormat="1" ht="19.5" customHeight="1">
      <c r="A61" s="38"/>
      <c r="B61" s="38"/>
      <c r="C61" s="38"/>
      <c r="D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</row>
    <row r="62" spans="1:254" s="26" customFormat="1" ht="19.5" customHeight="1">
      <c r="A62" s="38"/>
      <c r="B62" s="38"/>
      <c r="C62" s="38"/>
      <c r="D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98" bottom="0.79" header="0" footer="0"/>
  <pageSetup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8"/>
  <sheetViews>
    <sheetView showGridLines="0" workbookViewId="0" topLeftCell="B4">
      <selection activeCell="P8" sqref="P8"/>
    </sheetView>
  </sheetViews>
  <sheetFormatPr defaultColWidth="9.140625" defaultRowHeight="12.75" customHeight="1"/>
  <cols>
    <col min="1" max="1" width="14.00390625" style="26" customWidth="1"/>
    <col min="2" max="2" width="26.28125" style="26" customWidth="1"/>
    <col min="3" max="3" width="16.00390625" style="26" customWidth="1"/>
    <col min="4" max="4" width="12.421875" style="26" customWidth="1"/>
    <col min="5" max="5" width="15.57421875" style="26" customWidth="1"/>
    <col min="6" max="6" width="13.00390625" style="26" customWidth="1"/>
    <col min="7" max="7" width="11.28125" style="26" customWidth="1"/>
    <col min="8" max="8" width="7.28125" style="26" customWidth="1"/>
    <col min="9" max="9" width="12.00390625" style="26" customWidth="1"/>
    <col min="10" max="10" width="7.00390625" style="26" customWidth="1"/>
    <col min="11" max="11" width="10.7109375" style="26" customWidth="1"/>
    <col min="12" max="12" width="7.28125" style="26" customWidth="1"/>
    <col min="13" max="14" width="9.140625" style="26" customWidth="1"/>
    <col min="15" max="15" width="8.57421875" style="26" customWidth="1"/>
    <col min="16" max="17" width="9.140625" style="26" customWidth="1"/>
  </cols>
  <sheetData>
    <row r="1" s="26" customFormat="1" ht="21" customHeight="1"/>
    <row r="2" spans="1:15" s="74" customFormat="1" ht="29.25" customHeight="1">
      <c r="A2" s="75" t="s">
        <v>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s="26" customFormat="1" ht="36.75" customHeight="1">
      <c r="A3" s="43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32" t="s">
        <v>2</v>
      </c>
    </row>
    <row r="4" spans="1:15" s="26" customFormat="1" ht="36.75" customHeight="1">
      <c r="A4" s="33" t="s">
        <v>27</v>
      </c>
      <c r="B4" s="33" t="s">
        <v>28</v>
      </c>
      <c r="C4" s="76" t="s">
        <v>29</v>
      </c>
      <c r="D4" s="77" t="s">
        <v>30</v>
      </c>
      <c r="E4" s="33" t="s">
        <v>31</v>
      </c>
      <c r="F4" s="33"/>
      <c r="G4" s="33"/>
      <c r="H4" s="33"/>
      <c r="I4" s="33"/>
      <c r="J4" s="70" t="s">
        <v>32</v>
      </c>
      <c r="K4" s="70" t="s">
        <v>33</v>
      </c>
      <c r="L4" s="70" t="s">
        <v>34</v>
      </c>
      <c r="M4" s="70" t="s">
        <v>35</v>
      </c>
      <c r="N4" s="70" t="s">
        <v>36</v>
      </c>
      <c r="O4" s="77" t="s">
        <v>37</v>
      </c>
    </row>
    <row r="5" spans="1:15" s="26" customFormat="1" ht="46.5" customHeight="1">
      <c r="A5" s="33"/>
      <c r="B5" s="33"/>
      <c r="C5" s="78"/>
      <c r="D5" s="77"/>
      <c r="E5" s="77" t="s">
        <v>38</v>
      </c>
      <c r="F5" s="77" t="s">
        <v>39</v>
      </c>
      <c r="G5" s="77" t="s">
        <v>40</v>
      </c>
      <c r="H5" s="77" t="s">
        <v>41</v>
      </c>
      <c r="I5" s="77" t="s">
        <v>42</v>
      </c>
      <c r="J5" s="70"/>
      <c r="K5" s="70"/>
      <c r="L5" s="70"/>
      <c r="M5" s="70"/>
      <c r="N5" s="70"/>
      <c r="O5" s="77"/>
    </row>
    <row r="6" spans="1:15" s="26" customFormat="1" ht="36.75" customHeight="1">
      <c r="A6" s="37" t="s">
        <v>43</v>
      </c>
      <c r="B6" s="37" t="s">
        <v>43</v>
      </c>
      <c r="C6" s="37">
        <v>1</v>
      </c>
      <c r="D6" s="37">
        <f aca="true" t="shared" si="0" ref="D6:O6">C6+1</f>
        <v>2</v>
      </c>
      <c r="E6" s="37">
        <f t="shared" si="0"/>
        <v>3</v>
      </c>
      <c r="F6" s="37">
        <f t="shared" si="0"/>
        <v>4</v>
      </c>
      <c r="G6" s="37">
        <f t="shared" si="0"/>
        <v>5</v>
      </c>
      <c r="H6" s="37">
        <f t="shared" si="0"/>
        <v>6</v>
      </c>
      <c r="I6" s="37">
        <f t="shared" si="0"/>
        <v>7</v>
      </c>
      <c r="J6" s="37">
        <f t="shared" si="0"/>
        <v>8</v>
      </c>
      <c r="K6" s="37">
        <f t="shared" si="0"/>
        <v>9</v>
      </c>
      <c r="L6" s="37">
        <f t="shared" si="0"/>
        <v>10</v>
      </c>
      <c r="M6" s="37">
        <f t="shared" si="0"/>
        <v>11</v>
      </c>
      <c r="N6" s="37">
        <f t="shared" si="0"/>
        <v>12</v>
      </c>
      <c r="O6" s="37">
        <f t="shared" si="0"/>
        <v>13</v>
      </c>
    </row>
    <row r="7" spans="1:15" s="26" customFormat="1" ht="36.75" customHeight="1">
      <c r="A7" s="39" t="s">
        <v>44</v>
      </c>
      <c r="B7" s="39" t="s">
        <v>29</v>
      </c>
      <c r="C7" s="51">
        <v>17656.03</v>
      </c>
      <c r="D7" s="51">
        <v>100</v>
      </c>
      <c r="E7" s="51">
        <v>16626.03</v>
      </c>
      <c r="F7" s="51">
        <v>16626.03</v>
      </c>
      <c r="G7" s="51"/>
      <c r="H7" s="51"/>
      <c r="I7" s="51"/>
      <c r="J7" s="51"/>
      <c r="K7" s="51"/>
      <c r="L7" s="52"/>
      <c r="M7" s="79"/>
      <c r="N7" s="80">
        <v>930</v>
      </c>
      <c r="O7" s="52"/>
    </row>
    <row r="8" spans="1:15" s="26" customFormat="1" ht="36.75" customHeight="1">
      <c r="A8" s="39" t="s">
        <v>45</v>
      </c>
      <c r="B8" s="39" t="s">
        <v>9</v>
      </c>
      <c r="C8" s="51">
        <v>17656.03</v>
      </c>
      <c r="D8" s="51">
        <v>100</v>
      </c>
      <c r="E8" s="51">
        <v>16626.03</v>
      </c>
      <c r="F8" s="51">
        <v>16626.03</v>
      </c>
      <c r="G8" s="51"/>
      <c r="H8" s="51"/>
      <c r="I8" s="51"/>
      <c r="J8" s="51"/>
      <c r="K8" s="51"/>
      <c r="L8" s="52"/>
      <c r="M8" s="79"/>
      <c r="N8" s="80">
        <v>930</v>
      </c>
      <c r="O8" s="52"/>
    </row>
    <row r="9" spans="1:15" s="26" customFormat="1" ht="36.75" customHeight="1">
      <c r="A9" s="39" t="s">
        <v>46</v>
      </c>
      <c r="B9" s="39" t="s">
        <v>47</v>
      </c>
      <c r="C9" s="51">
        <v>17656.03</v>
      </c>
      <c r="D9" s="51">
        <v>100</v>
      </c>
      <c r="E9" s="51">
        <v>16626.03</v>
      </c>
      <c r="F9" s="51">
        <v>16626.03</v>
      </c>
      <c r="G9" s="51"/>
      <c r="H9" s="51"/>
      <c r="I9" s="51"/>
      <c r="J9" s="51"/>
      <c r="K9" s="51"/>
      <c r="L9" s="52"/>
      <c r="M9" s="79"/>
      <c r="N9" s="80">
        <v>930</v>
      </c>
      <c r="O9" s="52"/>
    </row>
    <row r="10" spans="1:15" s="26" customFormat="1" ht="36.75" customHeight="1">
      <c r="A10" s="39" t="s">
        <v>48</v>
      </c>
      <c r="B10" s="39" t="s">
        <v>49</v>
      </c>
      <c r="C10" s="51">
        <v>12412.81</v>
      </c>
      <c r="D10" s="51"/>
      <c r="E10" s="51">
        <v>12412.81</v>
      </c>
      <c r="F10" s="51">
        <v>12412.81</v>
      </c>
      <c r="G10" s="51"/>
      <c r="H10" s="51"/>
      <c r="I10" s="51"/>
      <c r="J10" s="51"/>
      <c r="K10" s="51"/>
      <c r="L10" s="52"/>
      <c r="M10" s="79"/>
      <c r="N10" s="80"/>
      <c r="O10" s="52"/>
    </row>
    <row r="11" spans="1:15" s="26" customFormat="1" ht="36.75" customHeight="1">
      <c r="A11" s="39" t="s">
        <v>50</v>
      </c>
      <c r="B11" s="39" t="s">
        <v>51</v>
      </c>
      <c r="C11" s="51">
        <v>190</v>
      </c>
      <c r="D11" s="51"/>
      <c r="E11" s="51">
        <v>190</v>
      </c>
      <c r="F11" s="51">
        <v>190</v>
      </c>
      <c r="G11" s="51"/>
      <c r="H11" s="51"/>
      <c r="I11" s="51"/>
      <c r="J11" s="51"/>
      <c r="K11" s="51"/>
      <c r="L11" s="52"/>
      <c r="M11" s="79"/>
      <c r="N11" s="80"/>
      <c r="O11" s="52"/>
    </row>
    <row r="12" spans="1:15" s="26" customFormat="1" ht="36.75" customHeight="1">
      <c r="A12" s="39" t="s">
        <v>52</v>
      </c>
      <c r="B12" s="39" t="s">
        <v>53</v>
      </c>
      <c r="C12" s="51">
        <v>5053.22</v>
      </c>
      <c r="D12" s="51">
        <v>100</v>
      </c>
      <c r="E12" s="51">
        <v>4023.22</v>
      </c>
      <c r="F12" s="51">
        <v>4023.22</v>
      </c>
      <c r="G12" s="51"/>
      <c r="H12" s="51"/>
      <c r="I12" s="51"/>
      <c r="J12" s="51"/>
      <c r="K12" s="51"/>
      <c r="L12" s="52"/>
      <c r="M12" s="79"/>
      <c r="N12" s="80">
        <v>930</v>
      </c>
      <c r="O12" s="52"/>
    </row>
    <row r="13" spans="1:16" s="26" customFormat="1" ht="21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spans="1:15" s="26" customFormat="1" ht="21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2:15" s="26" customFormat="1" ht="21" customHeight="1"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2:15" s="26" customFormat="1" ht="21" customHeight="1">
      <c r="B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2:15" s="26" customFormat="1" ht="21" customHeight="1">
      <c r="B17" s="38"/>
      <c r="C17" s="38"/>
      <c r="D17" s="38"/>
      <c r="I17" s="38"/>
      <c r="K17" s="38"/>
      <c r="L17" s="38"/>
      <c r="N17" s="38"/>
      <c r="O17" s="38"/>
    </row>
    <row r="18" spans="10:13" s="26" customFormat="1" ht="21" customHeight="1">
      <c r="J18" s="38"/>
      <c r="K18" s="38"/>
      <c r="L18" s="38"/>
      <c r="M18" s="38"/>
    </row>
    <row r="19" s="26" customFormat="1" ht="21" customHeight="1"/>
    <row r="20" s="26" customFormat="1" ht="21" customHeight="1"/>
    <row r="21" s="26" customFormat="1" ht="21" customHeight="1"/>
    <row r="22" s="26" customFormat="1" ht="21" customHeight="1"/>
    <row r="23" s="26" customFormat="1" ht="21" customHeight="1"/>
    <row r="24" s="2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showGridLines="0" workbookViewId="0" topLeftCell="A8">
      <selection activeCell="C19" sqref="C19"/>
    </sheetView>
  </sheetViews>
  <sheetFormatPr defaultColWidth="9.140625" defaultRowHeight="12.75" customHeight="1"/>
  <cols>
    <col min="1" max="1" width="18.140625" style="26" customWidth="1"/>
    <col min="2" max="2" width="41.421875" style="26" customWidth="1"/>
    <col min="3" max="4" width="16.8515625" style="26" customWidth="1"/>
    <col min="5" max="5" width="16.140625" style="26" customWidth="1"/>
    <col min="6" max="7" width="16.421875" style="26" customWidth="1"/>
    <col min="8" max="8" width="18.57421875" style="26" customWidth="1"/>
    <col min="9" max="9" width="9.140625" style="26" customWidth="1"/>
    <col min="10" max="10" width="13.57421875" style="26" customWidth="1"/>
    <col min="11" max="11" width="9.140625" style="26" customWidth="1"/>
  </cols>
  <sheetData>
    <row r="1" spans="1:10" s="26" customFormat="1" ht="21" customHeight="1">
      <c r="A1" s="27"/>
      <c r="B1" s="27"/>
      <c r="C1" s="27"/>
      <c r="D1" s="27"/>
      <c r="E1" s="27"/>
      <c r="F1" s="27"/>
      <c r="G1" s="27"/>
      <c r="H1" s="55"/>
      <c r="I1" s="27"/>
      <c r="J1" s="27"/>
    </row>
    <row r="2" spans="1:10" s="26" customFormat="1" ht="29.25" customHeight="1">
      <c r="A2" s="28" t="s">
        <v>54</v>
      </c>
      <c r="B2" s="28"/>
      <c r="C2" s="28"/>
      <c r="D2" s="28"/>
      <c r="E2" s="28"/>
      <c r="F2" s="28"/>
      <c r="G2" s="28"/>
      <c r="H2" s="28"/>
      <c r="I2" s="29"/>
      <c r="J2" s="29"/>
    </row>
    <row r="3" spans="1:10" s="26" customFormat="1" ht="36" customHeight="1">
      <c r="A3" s="30" t="s">
        <v>1</v>
      </c>
      <c r="B3" s="31"/>
      <c r="C3" s="31"/>
      <c r="D3" s="31"/>
      <c r="E3" s="31"/>
      <c r="F3" s="31"/>
      <c r="G3" s="31"/>
      <c r="H3" s="32" t="s">
        <v>2</v>
      </c>
      <c r="I3" s="27"/>
      <c r="J3" s="27"/>
    </row>
    <row r="4" spans="1:10" s="26" customFormat="1" ht="36" customHeight="1">
      <c r="A4" s="33" t="s">
        <v>55</v>
      </c>
      <c r="B4" s="33"/>
      <c r="C4" s="70" t="s">
        <v>29</v>
      </c>
      <c r="D4" s="34" t="s">
        <v>56</v>
      </c>
      <c r="E4" s="33" t="s">
        <v>57</v>
      </c>
      <c r="F4" s="71" t="s">
        <v>58</v>
      </c>
      <c r="G4" s="33" t="s">
        <v>59</v>
      </c>
      <c r="H4" s="72" t="s">
        <v>60</v>
      </c>
      <c r="I4" s="27"/>
      <c r="J4" s="27"/>
    </row>
    <row r="5" spans="1:10" s="26" customFormat="1" ht="36" customHeight="1">
      <c r="A5" s="33" t="s">
        <v>61</v>
      </c>
      <c r="B5" s="33" t="s">
        <v>62</v>
      </c>
      <c r="C5" s="70"/>
      <c r="D5" s="34"/>
      <c r="E5" s="33"/>
      <c r="F5" s="71"/>
      <c r="G5" s="33"/>
      <c r="H5" s="72"/>
      <c r="I5" s="27"/>
      <c r="J5" s="27"/>
    </row>
    <row r="6" spans="1:10" s="26" customFormat="1" ht="36" customHeight="1">
      <c r="A6" s="36" t="s">
        <v>43</v>
      </c>
      <c r="B6" s="36" t="s">
        <v>43</v>
      </c>
      <c r="C6" s="36">
        <v>1</v>
      </c>
      <c r="D6" s="37">
        <f>C6+1</f>
        <v>2</v>
      </c>
      <c r="E6" s="37">
        <f>D6+1</f>
        <v>3</v>
      </c>
      <c r="F6" s="37">
        <f>E6+1</f>
        <v>4</v>
      </c>
      <c r="G6" s="37">
        <f>F6+1</f>
        <v>5</v>
      </c>
      <c r="H6" s="37">
        <f>G6+1</f>
        <v>6</v>
      </c>
      <c r="I6" s="27"/>
      <c r="J6" s="27"/>
    </row>
    <row r="7" spans="1:10" s="26" customFormat="1" ht="36" customHeight="1">
      <c r="A7" s="39" t="s">
        <v>44</v>
      </c>
      <c r="B7" s="39" t="s">
        <v>29</v>
      </c>
      <c r="C7" s="51">
        <v>17656.03</v>
      </c>
      <c r="D7" s="51">
        <v>12475.13</v>
      </c>
      <c r="E7" s="51">
        <v>5180.9</v>
      </c>
      <c r="F7" s="41"/>
      <c r="G7" s="40"/>
      <c r="H7" s="73"/>
      <c r="I7" s="27"/>
      <c r="J7" s="27"/>
    </row>
    <row r="8" spans="1:8" s="26" customFormat="1" ht="36" customHeight="1">
      <c r="A8" s="39" t="s">
        <v>45</v>
      </c>
      <c r="B8" s="39" t="s">
        <v>9</v>
      </c>
      <c r="C8" s="51">
        <v>17656.03</v>
      </c>
      <c r="D8" s="51">
        <v>12475.13</v>
      </c>
      <c r="E8" s="51">
        <v>5180.9</v>
      </c>
      <c r="F8" s="41"/>
      <c r="G8" s="40"/>
      <c r="H8" s="73"/>
    </row>
    <row r="9" spans="1:8" s="26" customFormat="1" ht="36" customHeight="1">
      <c r="A9" s="39" t="s">
        <v>46</v>
      </c>
      <c r="B9" s="39" t="s">
        <v>47</v>
      </c>
      <c r="C9" s="51">
        <v>17656.03</v>
      </c>
      <c r="D9" s="51">
        <v>12475.13</v>
      </c>
      <c r="E9" s="51">
        <v>5180.9</v>
      </c>
      <c r="F9" s="41"/>
      <c r="G9" s="40"/>
      <c r="H9" s="73"/>
    </row>
    <row r="10" spans="1:8" s="26" customFormat="1" ht="36" customHeight="1">
      <c r="A10" s="39" t="s">
        <v>48</v>
      </c>
      <c r="B10" s="39" t="s">
        <v>49</v>
      </c>
      <c r="C10" s="51">
        <v>12412.81</v>
      </c>
      <c r="D10" s="51">
        <v>11445.13</v>
      </c>
      <c r="E10" s="51">
        <v>967.68</v>
      </c>
      <c r="F10" s="41"/>
      <c r="G10" s="40"/>
      <c r="H10" s="73"/>
    </row>
    <row r="11" spans="1:8" s="26" customFormat="1" ht="36" customHeight="1">
      <c r="A11" s="39" t="s">
        <v>50</v>
      </c>
      <c r="B11" s="39" t="s">
        <v>51</v>
      </c>
      <c r="C11" s="51">
        <v>190</v>
      </c>
      <c r="D11" s="51"/>
      <c r="E11" s="51">
        <v>190</v>
      </c>
      <c r="F11" s="41"/>
      <c r="G11" s="40"/>
      <c r="H11" s="73"/>
    </row>
    <row r="12" spans="1:8" s="26" customFormat="1" ht="36" customHeight="1">
      <c r="A12" s="39" t="s">
        <v>52</v>
      </c>
      <c r="B12" s="39" t="s">
        <v>53</v>
      </c>
      <c r="C12" s="51">
        <v>5053.22</v>
      </c>
      <c r="D12" s="51">
        <v>1030</v>
      </c>
      <c r="E12" s="51">
        <v>4023.22</v>
      </c>
      <c r="F12" s="41"/>
      <c r="G12" s="40"/>
      <c r="H12" s="73"/>
    </row>
    <row r="13" spans="1:10" s="26" customFormat="1" ht="21" customHeight="1">
      <c r="A13" s="27"/>
      <c r="B13" s="27"/>
      <c r="D13" s="27"/>
      <c r="E13" s="27"/>
      <c r="F13" s="27"/>
      <c r="G13" s="27"/>
      <c r="H13" s="27"/>
      <c r="I13" s="27"/>
      <c r="J13" s="27"/>
    </row>
    <row r="14" spans="1:10" s="26" customFormat="1" ht="21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s="26" customFormat="1" ht="21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s="26" customFormat="1" ht="21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s="26" customFormat="1" ht="21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s="26" customFormat="1" ht="21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s="26" customFormat="1" ht="21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s="26" customFormat="1" ht="21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 s="26" customFormat="1" ht="21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</row>
    <row r="22" s="26" customFormat="1" ht="21" customHeight="1"/>
    <row r="23" spans="1:10" s="26" customFormat="1" ht="21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4"/>
  <sheetViews>
    <sheetView showGridLines="0" workbookViewId="0" topLeftCell="A1">
      <selection activeCell="E11" sqref="E11"/>
    </sheetView>
  </sheetViews>
  <sheetFormatPr defaultColWidth="9.140625" defaultRowHeight="12.75" customHeight="1"/>
  <cols>
    <col min="1" max="1" width="32.57421875" style="26" customWidth="1"/>
    <col min="2" max="2" width="22.8515625" style="26" customWidth="1"/>
    <col min="3" max="3" width="32.28125" style="26" customWidth="1"/>
    <col min="4" max="4" width="17.7109375" style="26" customWidth="1"/>
    <col min="5" max="5" width="21.57421875" style="26" customWidth="1"/>
    <col min="6" max="6" width="23.57421875" style="26" customWidth="1"/>
    <col min="7" max="34" width="9.140625" style="26" customWidth="1"/>
  </cols>
  <sheetData>
    <row r="1" spans="1:7" s="26" customFormat="1" ht="19.5" customHeight="1">
      <c r="A1" s="27"/>
      <c r="B1" s="27"/>
      <c r="C1" s="27"/>
      <c r="D1" s="27"/>
      <c r="E1" s="27"/>
      <c r="F1" s="55"/>
      <c r="G1" s="27"/>
    </row>
    <row r="2" spans="1:7" s="26" customFormat="1" ht="29.25" customHeight="1">
      <c r="A2" s="50" t="s">
        <v>63</v>
      </c>
      <c r="B2" s="50"/>
      <c r="C2" s="50"/>
      <c r="D2" s="50"/>
      <c r="E2" s="50"/>
      <c r="F2" s="50"/>
      <c r="G2" s="27"/>
    </row>
    <row r="3" spans="1:7" s="26" customFormat="1" ht="30" customHeight="1">
      <c r="A3" s="30" t="s">
        <v>1</v>
      </c>
      <c r="B3" s="31"/>
      <c r="C3" s="31"/>
      <c r="D3" s="31"/>
      <c r="E3" s="31"/>
      <c r="F3" s="32" t="s">
        <v>2</v>
      </c>
      <c r="G3" s="27"/>
    </row>
    <row r="4" spans="1:7" s="26" customFormat="1" ht="30" customHeight="1">
      <c r="A4" s="33" t="s">
        <v>3</v>
      </c>
      <c r="B4" s="34"/>
      <c r="C4" s="33" t="s">
        <v>64</v>
      </c>
      <c r="D4" s="33"/>
      <c r="E4" s="33"/>
      <c r="F4" s="33"/>
      <c r="G4" s="27"/>
    </row>
    <row r="5" spans="1:7" s="26" customFormat="1" ht="30" customHeight="1">
      <c r="A5" s="33" t="s">
        <v>5</v>
      </c>
      <c r="B5" s="36" t="s">
        <v>6</v>
      </c>
      <c r="C5" s="35" t="s">
        <v>7</v>
      </c>
      <c r="D5" s="56" t="s">
        <v>29</v>
      </c>
      <c r="E5" s="35" t="s">
        <v>65</v>
      </c>
      <c r="F5" s="56" t="s">
        <v>66</v>
      </c>
      <c r="G5" s="27"/>
    </row>
    <row r="6" spans="1:7" s="26" customFormat="1" ht="30" customHeight="1">
      <c r="A6" s="57" t="s">
        <v>67</v>
      </c>
      <c r="B6" s="58">
        <v>16626.03</v>
      </c>
      <c r="C6" s="59" t="s">
        <v>68</v>
      </c>
      <c r="D6" s="60">
        <f>'[1]财拨总表（引用）'!B7</f>
        <v>16626.03</v>
      </c>
      <c r="E6" s="60">
        <f>'[1]财拨总表（引用）'!C7</f>
        <v>16626.03</v>
      </c>
      <c r="F6" s="60">
        <f>'[1]财拨总表（引用）'!D7</f>
        <v>0</v>
      </c>
      <c r="G6" s="27"/>
    </row>
    <row r="7" spans="1:7" s="26" customFormat="1" ht="30" customHeight="1">
      <c r="A7" s="57" t="s">
        <v>69</v>
      </c>
      <c r="B7" s="58">
        <v>16626.03</v>
      </c>
      <c r="C7" s="61" t="str">
        <f>'[1]财拨总表（引用）'!A8</f>
        <v>公共安全支出</v>
      </c>
      <c r="D7" s="60">
        <f>'[1]财拨总表（引用）'!B8</f>
        <v>16626.03</v>
      </c>
      <c r="E7" s="60">
        <f>'[1]财拨总表（引用）'!C8</f>
        <v>16626.03</v>
      </c>
      <c r="F7" s="60">
        <f>'[1]财拨总表（引用）'!D8</f>
        <v>0</v>
      </c>
      <c r="G7" s="27"/>
    </row>
    <row r="8" spans="1:7" s="26" customFormat="1" ht="30" customHeight="1">
      <c r="A8" s="57" t="s">
        <v>70</v>
      </c>
      <c r="B8" s="58"/>
      <c r="C8" s="61"/>
      <c r="D8" s="60"/>
      <c r="E8" s="60"/>
      <c r="F8" s="60"/>
      <c r="G8" s="27"/>
    </row>
    <row r="9" spans="1:7" s="26" customFormat="1" ht="30" customHeight="1">
      <c r="A9" s="57" t="s">
        <v>71</v>
      </c>
      <c r="B9" s="58"/>
      <c r="C9" s="61"/>
      <c r="D9" s="60"/>
      <c r="E9" s="60"/>
      <c r="F9" s="60"/>
      <c r="G9" s="27"/>
    </row>
    <row r="10" spans="1:7" s="26" customFormat="1" ht="30" customHeight="1">
      <c r="A10" s="62" t="s">
        <v>72</v>
      </c>
      <c r="B10" s="52"/>
      <c r="C10" s="61"/>
      <c r="D10" s="60"/>
      <c r="E10" s="60"/>
      <c r="F10" s="60"/>
      <c r="G10" s="27"/>
    </row>
    <row r="11" spans="1:7" s="26" customFormat="1" ht="30" customHeight="1">
      <c r="A11" s="63" t="s">
        <v>73</v>
      </c>
      <c r="B11" s="64"/>
      <c r="C11" s="65" t="s">
        <v>74</v>
      </c>
      <c r="D11" s="60"/>
      <c r="E11" s="60"/>
      <c r="F11" s="52"/>
      <c r="G11" s="27"/>
    </row>
    <row r="12" spans="1:7" s="26" customFormat="1" ht="30" customHeight="1">
      <c r="A12" s="66" t="s">
        <v>75</v>
      </c>
      <c r="B12" s="64"/>
      <c r="C12" s="65"/>
      <c r="D12" s="60"/>
      <c r="E12" s="60"/>
      <c r="F12" s="52"/>
      <c r="G12" s="27"/>
    </row>
    <row r="13" spans="1:7" s="26" customFormat="1" ht="30" customHeight="1">
      <c r="A13" s="63" t="s">
        <v>76</v>
      </c>
      <c r="B13" s="67"/>
      <c r="C13" s="65"/>
      <c r="D13" s="60"/>
      <c r="E13" s="60"/>
      <c r="F13" s="52"/>
      <c r="G13" s="27"/>
    </row>
    <row r="14" spans="1:7" s="26" customFormat="1" ht="30" customHeight="1">
      <c r="A14" s="63"/>
      <c r="B14" s="64"/>
      <c r="C14" s="65"/>
      <c r="D14" s="60"/>
      <c r="E14" s="60"/>
      <c r="F14" s="52"/>
      <c r="G14" s="27"/>
    </row>
    <row r="15" spans="1:7" s="26" customFormat="1" ht="30" customHeight="1">
      <c r="A15" s="63"/>
      <c r="B15" s="64"/>
      <c r="C15" s="65"/>
      <c r="D15" s="60"/>
      <c r="E15" s="60"/>
      <c r="F15" s="52"/>
      <c r="G15" s="27"/>
    </row>
    <row r="16" spans="1:7" s="26" customFormat="1" ht="30" customHeight="1">
      <c r="A16" s="68" t="s">
        <v>24</v>
      </c>
      <c r="B16" s="60">
        <f>B6</f>
        <v>16626.03</v>
      </c>
      <c r="C16" s="60" t="s">
        <v>25</v>
      </c>
      <c r="D16" s="60">
        <f>'[1]财拨总表（引用）'!B7</f>
        <v>16626.03</v>
      </c>
      <c r="E16" s="60">
        <f>'[1]财拨总表（引用）'!C7</f>
        <v>16626.03</v>
      </c>
      <c r="F16" s="60">
        <f>'[1]财拨总表（引用）'!D7</f>
        <v>0</v>
      </c>
      <c r="G16" s="27"/>
    </row>
    <row r="17" s="26" customFormat="1" ht="15"/>
    <row r="18" s="26" customFormat="1" ht="15"/>
    <row r="19" s="26" customFormat="1" ht="15"/>
    <row r="20" s="26" customFormat="1" ht="15"/>
    <row r="21" s="26" customFormat="1" ht="15"/>
    <row r="22" s="26" customFormat="1" ht="15"/>
    <row r="23" s="26" customFormat="1" ht="15"/>
    <row r="24" s="26" customFormat="1" ht="15"/>
    <row r="25" s="26" customFormat="1" ht="15"/>
    <row r="26" s="26" customFormat="1" ht="15"/>
    <row r="27" s="26" customFormat="1" ht="15"/>
    <row r="28" s="26" customFormat="1" ht="15"/>
    <row r="29" s="26" customFormat="1" ht="15"/>
    <row r="30" s="26" customFormat="1" ht="15"/>
    <row r="31" s="26" customFormat="1" ht="15"/>
    <row r="32" s="26" customFormat="1" ht="15"/>
    <row r="33" s="26" customFormat="1" ht="15"/>
    <row r="34" s="26" customFormat="1" ht="15"/>
    <row r="35" s="26" customFormat="1" ht="15"/>
    <row r="36" s="26" customFormat="1" ht="15"/>
    <row r="37" s="26" customFormat="1" ht="15"/>
    <row r="38" s="26" customFormat="1" ht="15"/>
    <row r="39" s="26" customFormat="1" ht="15"/>
    <row r="40" s="26" customFormat="1" ht="15"/>
    <row r="41" s="26" customFormat="1" ht="15"/>
    <row r="42" s="26" customFormat="1" ht="15">
      <c r="AF42" s="38"/>
    </row>
    <row r="43" s="26" customFormat="1" ht="15">
      <c r="AD43" s="38"/>
    </row>
    <row r="44" spans="31:32" s="26" customFormat="1" ht="15">
      <c r="AE44" s="38"/>
      <c r="AF44" s="38"/>
    </row>
    <row r="45" spans="32:33" s="26" customFormat="1" ht="15">
      <c r="AF45" s="38"/>
      <c r="AG45" s="38"/>
    </row>
    <row r="46" s="26" customFormat="1" ht="15">
      <c r="AG46" s="69" t="s">
        <v>77</v>
      </c>
    </row>
    <row r="47" s="26" customFormat="1" ht="15"/>
    <row r="48" s="26" customFormat="1" ht="15"/>
    <row r="49" s="26" customFormat="1" ht="15"/>
    <row r="50" s="26" customFormat="1" ht="15"/>
    <row r="51" s="26" customFormat="1" ht="15"/>
    <row r="52" s="26" customFormat="1" ht="15"/>
    <row r="53" s="26" customFormat="1" ht="15"/>
    <row r="54" s="26" customFormat="1" ht="15"/>
    <row r="55" s="26" customFormat="1" ht="15"/>
    <row r="56" s="26" customFormat="1" ht="15"/>
    <row r="57" s="26" customFormat="1" ht="15"/>
    <row r="58" s="26" customFormat="1" ht="15"/>
    <row r="59" s="26" customFormat="1" ht="15"/>
    <row r="60" s="26" customFormat="1" ht="15"/>
    <row r="61" s="26" customFormat="1" ht="15"/>
    <row r="62" s="26" customFormat="1" ht="15"/>
    <row r="63" s="26" customFormat="1" ht="15"/>
    <row r="64" s="26" customFormat="1" ht="15"/>
    <row r="65" s="26" customFormat="1" ht="15"/>
    <row r="66" s="26" customFormat="1" ht="15"/>
    <row r="67" s="26" customFormat="1" ht="15"/>
    <row r="68" s="26" customFormat="1" ht="15"/>
    <row r="69" s="26" customFormat="1" ht="15"/>
    <row r="70" s="26" customFormat="1" ht="15"/>
    <row r="71" s="26" customFormat="1" ht="15"/>
    <row r="72" s="26" customFormat="1" ht="15"/>
    <row r="73" s="26" customFormat="1" ht="15"/>
    <row r="74" s="26" customFormat="1" ht="15"/>
    <row r="75" s="26" customFormat="1" ht="15"/>
    <row r="76" s="26" customFormat="1" ht="15"/>
    <row r="77" s="26" customFormat="1" ht="15"/>
    <row r="78" s="26" customFormat="1" ht="15"/>
    <row r="79" s="26" customFormat="1" ht="15"/>
    <row r="80" s="26" customFormat="1" ht="15"/>
    <row r="81" s="26" customFormat="1" ht="15"/>
    <row r="82" s="26" customFormat="1" ht="15"/>
    <row r="83" s="26" customFormat="1" ht="15">
      <c r="Z83" s="38"/>
    </row>
    <row r="84" spans="23:26" s="26" customFormat="1" ht="15">
      <c r="W84" s="38"/>
      <c r="X84" s="38"/>
      <c r="Y84" s="38"/>
      <c r="Z84" s="69" t="s">
        <v>77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87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7">
      <selection activeCell="G5" sqref="G5"/>
    </sheetView>
  </sheetViews>
  <sheetFormatPr defaultColWidth="9.140625" defaultRowHeight="12.75" customHeight="1"/>
  <cols>
    <col min="1" max="1" width="16.7109375" style="26" customWidth="1"/>
    <col min="2" max="2" width="44.421875" style="26" customWidth="1"/>
    <col min="3" max="5" width="28.00390625" style="26" customWidth="1"/>
    <col min="6" max="6" width="9.140625" style="26" customWidth="1"/>
    <col min="7" max="7" width="13.57421875" style="26" customWidth="1"/>
    <col min="8" max="8" width="9.140625" style="26" customWidth="1"/>
  </cols>
  <sheetData>
    <row r="1" spans="1:7" s="26" customFormat="1" ht="21" customHeight="1">
      <c r="A1" s="27"/>
      <c r="B1" s="27"/>
      <c r="C1" s="27"/>
      <c r="D1" s="27"/>
      <c r="E1" s="27"/>
      <c r="F1" s="27"/>
      <c r="G1" s="27"/>
    </row>
    <row r="2" spans="1:7" s="26" customFormat="1" ht="29.25" customHeight="1">
      <c r="A2" s="28" t="s">
        <v>78</v>
      </c>
      <c r="B2" s="28"/>
      <c r="C2" s="28"/>
      <c r="D2" s="28"/>
      <c r="E2" s="28"/>
      <c r="F2" s="29"/>
      <c r="G2" s="29"/>
    </row>
    <row r="3" spans="1:7" s="26" customFormat="1" ht="34.5" customHeight="1">
      <c r="A3" s="30" t="s">
        <v>1</v>
      </c>
      <c r="B3" s="31"/>
      <c r="C3" s="31"/>
      <c r="D3" s="31"/>
      <c r="E3" s="54" t="s">
        <v>2</v>
      </c>
      <c r="F3" s="27"/>
      <c r="G3" s="27"/>
    </row>
    <row r="4" spans="1:7" s="26" customFormat="1" ht="34.5" customHeight="1">
      <c r="A4" s="33" t="s">
        <v>55</v>
      </c>
      <c r="B4" s="33"/>
      <c r="C4" s="33" t="s">
        <v>79</v>
      </c>
      <c r="D4" s="33"/>
      <c r="E4" s="33"/>
      <c r="F4" s="27"/>
      <c r="G4" s="27"/>
    </row>
    <row r="5" spans="1:7" s="26" customFormat="1" ht="34.5" customHeight="1">
      <c r="A5" s="33" t="s">
        <v>61</v>
      </c>
      <c r="B5" s="33" t="s">
        <v>62</v>
      </c>
      <c r="C5" s="33" t="s">
        <v>29</v>
      </c>
      <c r="D5" s="33" t="s">
        <v>56</v>
      </c>
      <c r="E5" s="33" t="s">
        <v>57</v>
      </c>
      <c r="F5" s="27"/>
      <c r="G5" s="27"/>
    </row>
    <row r="6" spans="1:7" s="26" customFormat="1" ht="34.5" customHeight="1">
      <c r="A6" s="36" t="s">
        <v>43</v>
      </c>
      <c r="B6" s="36" t="s">
        <v>43</v>
      </c>
      <c r="C6" s="37">
        <v>1</v>
      </c>
      <c r="D6" s="37">
        <f>C6+1</f>
        <v>2</v>
      </c>
      <c r="E6" s="37">
        <f>D6+1</f>
        <v>3</v>
      </c>
      <c r="F6" s="27"/>
      <c r="G6" s="27"/>
    </row>
    <row r="7" spans="1:7" s="26" customFormat="1" ht="34.5" customHeight="1">
      <c r="A7" s="39" t="s">
        <v>44</v>
      </c>
      <c r="B7" s="39" t="s">
        <v>29</v>
      </c>
      <c r="C7" s="51">
        <v>16626.03</v>
      </c>
      <c r="D7" s="51">
        <v>11445.13</v>
      </c>
      <c r="E7" s="52">
        <v>5180.9</v>
      </c>
      <c r="F7" s="27"/>
      <c r="G7" s="27"/>
    </row>
    <row r="8" spans="1:5" s="26" customFormat="1" ht="34.5" customHeight="1">
      <c r="A8" s="39" t="s">
        <v>45</v>
      </c>
      <c r="B8" s="39" t="s">
        <v>9</v>
      </c>
      <c r="C8" s="51">
        <v>16626.03</v>
      </c>
      <c r="D8" s="51">
        <v>11445.13</v>
      </c>
      <c r="E8" s="52">
        <v>5180.9</v>
      </c>
    </row>
    <row r="9" spans="1:5" s="26" customFormat="1" ht="34.5" customHeight="1">
      <c r="A9" s="39" t="s">
        <v>46</v>
      </c>
      <c r="B9" s="39" t="s">
        <v>47</v>
      </c>
      <c r="C9" s="51">
        <v>16626.03</v>
      </c>
      <c r="D9" s="51">
        <v>11445.13</v>
      </c>
      <c r="E9" s="52">
        <v>5180.9</v>
      </c>
    </row>
    <row r="10" spans="1:5" s="26" customFormat="1" ht="34.5" customHeight="1">
      <c r="A10" s="39" t="s">
        <v>48</v>
      </c>
      <c r="B10" s="39" t="s">
        <v>49</v>
      </c>
      <c r="C10" s="51">
        <v>12412.81</v>
      </c>
      <c r="D10" s="51">
        <v>11445.13</v>
      </c>
      <c r="E10" s="52">
        <v>967.68</v>
      </c>
    </row>
    <row r="11" spans="1:5" s="26" customFormat="1" ht="34.5" customHeight="1">
      <c r="A11" s="39" t="s">
        <v>50</v>
      </c>
      <c r="B11" s="39" t="s">
        <v>51</v>
      </c>
      <c r="C11" s="51">
        <v>190</v>
      </c>
      <c r="D11" s="51"/>
      <c r="E11" s="52">
        <v>190</v>
      </c>
    </row>
    <row r="12" spans="1:5" s="26" customFormat="1" ht="34.5" customHeight="1">
      <c r="A12" s="39" t="s">
        <v>52</v>
      </c>
      <c r="B12" s="39" t="s">
        <v>53</v>
      </c>
      <c r="C12" s="51">
        <v>4023.22</v>
      </c>
      <c r="D12" s="51"/>
      <c r="E12" s="52">
        <v>4023.22</v>
      </c>
    </row>
    <row r="13" spans="1:7" s="26" customFormat="1" ht="21" customHeight="1">
      <c r="A13" s="27"/>
      <c r="B13" s="27"/>
      <c r="C13" s="27"/>
      <c r="D13" s="27"/>
      <c r="E13" s="27"/>
      <c r="F13" s="27"/>
      <c r="G13" s="27"/>
    </row>
    <row r="14" spans="1:7" s="26" customFormat="1" ht="21" customHeight="1">
      <c r="A14" s="27"/>
      <c r="B14" s="27"/>
      <c r="C14" s="27"/>
      <c r="D14" s="27"/>
      <c r="E14" s="27"/>
      <c r="F14" s="27"/>
      <c r="G14" s="27"/>
    </row>
    <row r="15" spans="1:7" s="26" customFormat="1" ht="21" customHeight="1">
      <c r="A15" s="27"/>
      <c r="B15" s="27"/>
      <c r="C15" s="27"/>
      <c r="D15" s="27"/>
      <c r="E15" s="27"/>
      <c r="F15" s="27"/>
      <c r="G15" s="27"/>
    </row>
    <row r="16" spans="1:7" s="26" customFormat="1" ht="21" customHeight="1">
      <c r="A16" s="27"/>
      <c r="B16" s="27"/>
      <c r="C16" s="27"/>
      <c r="D16" s="27"/>
      <c r="E16" s="27"/>
      <c r="F16" s="27"/>
      <c r="G16" s="27"/>
    </row>
    <row r="17" spans="1:7" s="26" customFormat="1" ht="21" customHeight="1">
      <c r="A17" s="27"/>
      <c r="B17" s="27"/>
      <c r="C17" s="27"/>
      <c r="D17" s="27"/>
      <c r="E17" s="27"/>
      <c r="F17" s="27"/>
      <c r="G17" s="27"/>
    </row>
    <row r="18" spans="1:7" s="26" customFormat="1" ht="21" customHeight="1">
      <c r="A18" s="27"/>
      <c r="B18" s="27"/>
      <c r="C18" s="27"/>
      <c r="D18" s="27"/>
      <c r="E18" s="27"/>
      <c r="F18" s="27"/>
      <c r="G18" s="27"/>
    </row>
    <row r="19" spans="1:7" s="26" customFormat="1" ht="21" customHeight="1">
      <c r="A19" s="27"/>
      <c r="B19" s="27"/>
      <c r="C19" s="27"/>
      <c r="D19" s="27"/>
      <c r="E19" s="27"/>
      <c r="F19" s="27"/>
      <c r="G19" s="27"/>
    </row>
    <row r="20" spans="1:7" s="26" customFormat="1" ht="21" customHeight="1">
      <c r="A20" s="27"/>
      <c r="B20" s="27"/>
      <c r="C20" s="27"/>
      <c r="D20" s="27"/>
      <c r="E20" s="27"/>
      <c r="F20" s="27"/>
      <c r="G20" s="27"/>
    </row>
    <row r="21" spans="1:7" s="26" customFormat="1" ht="21" customHeight="1">
      <c r="A21" s="27"/>
      <c r="B21" s="27"/>
      <c r="C21" s="27"/>
      <c r="D21" s="27"/>
      <c r="E21" s="27"/>
      <c r="F21" s="27"/>
      <c r="G21" s="27"/>
    </row>
    <row r="22" s="26" customFormat="1" ht="21" customHeight="1"/>
    <row r="23" spans="1:7" s="26" customFormat="1" ht="21" customHeight="1">
      <c r="A23" s="27"/>
      <c r="B23" s="27"/>
      <c r="C23" s="27"/>
      <c r="D23" s="27"/>
      <c r="E23" s="27"/>
      <c r="F23" s="27"/>
      <c r="G23" s="27"/>
    </row>
    <row r="24" s="26" customFormat="1" ht="15"/>
    <row r="25" s="26" customFormat="1" ht="15"/>
    <row r="26" s="26" customFormat="1" ht="15"/>
    <row r="27" s="26" customFormat="1" ht="15"/>
    <row r="28" s="26" customFormat="1" ht="15"/>
    <row r="29" s="26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87" right="0.39" top="0.5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9"/>
  <sheetViews>
    <sheetView showGridLines="0" workbookViewId="0" topLeftCell="A25">
      <selection activeCell="G14" sqref="G14"/>
    </sheetView>
  </sheetViews>
  <sheetFormatPr defaultColWidth="9.140625" defaultRowHeight="12.75" customHeight="1"/>
  <cols>
    <col min="1" max="1" width="13.8515625" style="26" customWidth="1"/>
    <col min="2" max="2" width="38.00390625" style="26" customWidth="1"/>
    <col min="3" max="3" width="19.7109375" style="26" customWidth="1"/>
    <col min="4" max="4" width="19.140625" style="26" customWidth="1"/>
    <col min="5" max="5" width="15.8515625" style="26" customWidth="1"/>
    <col min="6" max="6" width="9.140625" style="26" customWidth="1"/>
    <col min="7" max="7" width="13.57421875" style="26" customWidth="1"/>
    <col min="8" max="9" width="9.140625" style="26" customWidth="1"/>
  </cols>
  <sheetData>
    <row r="1" spans="1:7" s="26" customFormat="1" ht="25.5" customHeight="1">
      <c r="A1" s="50" t="s">
        <v>80</v>
      </c>
      <c r="B1" s="50"/>
      <c r="C1" s="50"/>
      <c r="D1" s="50"/>
      <c r="E1" s="50"/>
      <c r="F1" s="29"/>
      <c r="G1" s="29"/>
    </row>
    <row r="2" spans="1:7" s="26" customFormat="1" ht="21" customHeight="1">
      <c r="A2" s="30" t="s">
        <v>1</v>
      </c>
      <c r="B2" s="31"/>
      <c r="C2" s="31"/>
      <c r="D2" s="31"/>
      <c r="E2" s="32" t="s">
        <v>2</v>
      </c>
      <c r="F2" s="27"/>
      <c r="G2" s="27"/>
    </row>
    <row r="3" spans="1:7" s="26" customFormat="1" ht="17.25" customHeight="1">
      <c r="A3" s="33" t="s">
        <v>81</v>
      </c>
      <c r="B3" s="33"/>
      <c r="C3" s="33" t="s">
        <v>82</v>
      </c>
      <c r="D3" s="33"/>
      <c r="E3" s="33"/>
      <c r="F3" s="27"/>
      <c r="G3" s="27"/>
    </row>
    <row r="4" spans="1:7" s="26" customFormat="1" ht="21" customHeight="1">
      <c r="A4" s="33" t="s">
        <v>61</v>
      </c>
      <c r="B4" s="34" t="s">
        <v>62</v>
      </c>
      <c r="C4" s="35" t="s">
        <v>29</v>
      </c>
      <c r="D4" s="35" t="s">
        <v>83</v>
      </c>
      <c r="E4" s="35" t="s">
        <v>84</v>
      </c>
      <c r="F4" s="27"/>
      <c r="G4" s="27"/>
    </row>
    <row r="5" spans="1:7" s="26" customFormat="1" ht="21" customHeight="1">
      <c r="A5" s="36" t="s">
        <v>43</v>
      </c>
      <c r="B5" s="36" t="s">
        <v>43</v>
      </c>
      <c r="C5" s="37">
        <v>1</v>
      </c>
      <c r="D5" s="37">
        <f>C5+1</f>
        <v>2</v>
      </c>
      <c r="E5" s="37">
        <f>D5+1</f>
        <v>3</v>
      </c>
      <c r="F5" s="27"/>
      <c r="G5" s="27"/>
    </row>
    <row r="6" spans="1:8" s="26" customFormat="1" ht="18.75" customHeight="1">
      <c r="A6" s="39" t="s">
        <v>44</v>
      </c>
      <c r="B6" s="39" t="s">
        <v>29</v>
      </c>
      <c r="C6" s="51">
        <v>11445.13</v>
      </c>
      <c r="D6" s="51">
        <v>8540.38</v>
      </c>
      <c r="E6" s="52">
        <v>2904.75</v>
      </c>
      <c r="F6" s="53"/>
      <c r="G6" s="53"/>
      <c r="H6" s="38"/>
    </row>
    <row r="7" spans="1:5" s="26" customFormat="1" ht="18.75" customHeight="1">
      <c r="A7" s="39"/>
      <c r="B7" s="39" t="s">
        <v>85</v>
      </c>
      <c r="C7" s="51">
        <v>8528.37</v>
      </c>
      <c r="D7" s="51">
        <v>8528.37</v>
      </c>
      <c r="E7" s="52"/>
    </row>
    <row r="8" spans="1:5" s="26" customFormat="1" ht="18.75" customHeight="1">
      <c r="A8" s="39" t="s">
        <v>86</v>
      </c>
      <c r="B8" s="39" t="s">
        <v>87</v>
      </c>
      <c r="C8" s="51">
        <v>2048.48</v>
      </c>
      <c r="D8" s="51">
        <v>2048.48</v>
      </c>
      <c r="E8" s="52"/>
    </row>
    <row r="9" spans="1:5" s="26" customFormat="1" ht="18.75" customHeight="1">
      <c r="A9" s="39" t="s">
        <v>88</v>
      </c>
      <c r="B9" s="39" t="s">
        <v>89</v>
      </c>
      <c r="C9" s="51">
        <v>1375.02</v>
      </c>
      <c r="D9" s="51">
        <v>1375.02</v>
      </c>
      <c r="E9" s="52"/>
    </row>
    <row r="10" spans="1:5" s="26" customFormat="1" ht="18.75" customHeight="1">
      <c r="A10" s="39" t="s">
        <v>90</v>
      </c>
      <c r="B10" s="39" t="s">
        <v>91</v>
      </c>
      <c r="C10" s="51">
        <v>1005.53</v>
      </c>
      <c r="D10" s="51">
        <v>1005.53</v>
      </c>
      <c r="E10" s="52"/>
    </row>
    <row r="11" spans="1:5" s="26" customFormat="1" ht="18.75" customHeight="1">
      <c r="A11" s="39" t="s">
        <v>92</v>
      </c>
      <c r="B11" s="39" t="s">
        <v>93</v>
      </c>
      <c r="C11" s="51">
        <v>170.71</v>
      </c>
      <c r="D11" s="51">
        <v>170.71</v>
      </c>
      <c r="E11" s="52"/>
    </row>
    <row r="12" spans="1:5" s="26" customFormat="1" ht="18.75" customHeight="1">
      <c r="A12" s="39" t="s">
        <v>94</v>
      </c>
      <c r="B12" s="39" t="s">
        <v>95</v>
      </c>
      <c r="C12" s="51">
        <v>1851.55</v>
      </c>
      <c r="D12" s="51">
        <v>1851.55</v>
      </c>
      <c r="E12" s="52"/>
    </row>
    <row r="13" spans="1:5" s="26" customFormat="1" ht="18.75" customHeight="1">
      <c r="A13" s="39" t="s">
        <v>96</v>
      </c>
      <c r="B13" s="39" t="s">
        <v>97</v>
      </c>
      <c r="C13" s="51">
        <v>679.57</v>
      </c>
      <c r="D13" s="51">
        <v>679.57</v>
      </c>
      <c r="E13" s="52"/>
    </row>
    <row r="14" spans="1:5" s="26" customFormat="1" ht="18.75" customHeight="1">
      <c r="A14" s="39" t="s">
        <v>98</v>
      </c>
      <c r="B14" s="39" t="s">
        <v>99</v>
      </c>
      <c r="C14" s="51">
        <v>276.07</v>
      </c>
      <c r="D14" s="51">
        <v>276.07</v>
      </c>
      <c r="E14" s="52"/>
    </row>
    <row r="15" spans="1:5" s="26" customFormat="1" ht="18.75" customHeight="1">
      <c r="A15" s="39" t="s">
        <v>100</v>
      </c>
      <c r="B15" s="39" t="s">
        <v>101</v>
      </c>
      <c r="C15" s="51">
        <v>12.34</v>
      </c>
      <c r="D15" s="51">
        <v>12.34</v>
      </c>
      <c r="E15" s="52"/>
    </row>
    <row r="16" spans="1:5" s="26" customFormat="1" ht="18.75" customHeight="1">
      <c r="A16" s="39" t="s">
        <v>102</v>
      </c>
      <c r="B16" s="39" t="s">
        <v>103</v>
      </c>
      <c r="C16" s="51">
        <v>297.31</v>
      </c>
      <c r="D16" s="51">
        <v>297.31</v>
      </c>
      <c r="E16" s="52"/>
    </row>
    <row r="17" spans="1:5" s="26" customFormat="1" ht="18.75" customHeight="1">
      <c r="A17" s="39" t="s">
        <v>104</v>
      </c>
      <c r="B17" s="39" t="s">
        <v>105</v>
      </c>
      <c r="C17" s="51">
        <v>11.45</v>
      </c>
      <c r="D17" s="51">
        <v>11.45</v>
      </c>
      <c r="E17" s="52"/>
    </row>
    <row r="18" spans="1:5" s="26" customFormat="1" ht="18.75" customHeight="1">
      <c r="A18" s="39" t="s">
        <v>106</v>
      </c>
      <c r="B18" s="39" t="s">
        <v>107</v>
      </c>
      <c r="C18" s="51">
        <v>8.49</v>
      </c>
      <c r="D18" s="51">
        <v>8.49</v>
      </c>
      <c r="E18" s="52"/>
    </row>
    <row r="19" spans="1:5" s="26" customFormat="1" ht="18.75" customHeight="1">
      <c r="A19" s="39" t="s">
        <v>108</v>
      </c>
      <c r="B19" s="39" t="s">
        <v>109</v>
      </c>
      <c r="C19" s="51">
        <v>791.85</v>
      </c>
      <c r="D19" s="51">
        <v>791.85</v>
      </c>
      <c r="E19" s="52"/>
    </row>
    <row r="20" spans="1:5" s="26" customFormat="1" ht="18.75" customHeight="1">
      <c r="A20" s="39"/>
      <c r="B20" s="39" t="s">
        <v>110</v>
      </c>
      <c r="C20" s="51">
        <v>1005.75</v>
      </c>
      <c r="D20" s="51"/>
      <c r="E20" s="52">
        <v>1005.75</v>
      </c>
    </row>
    <row r="21" spans="1:5" s="26" customFormat="1" ht="18.75" customHeight="1">
      <c r="A21" s="39" t="s">
        <v>111</v>
      </c>
      <c r="B21" s="39" t="s">
        <v>112</v>
      </c>
      <c r="C21" s="51">
        <v>122.1</v>
      </c>
      <c r="D21" s="51"/>
      <c r="E21" s="52">
        <v>122.1</v>
      </c>
    </row>
    <row r="22" spans="1:5" s="26" customFormat="1" ht="18.75" customHeight="1">
      <c r="A22" s="39" t="s">
        <v>113</v>
      </c>
      <c r="B22" s="39" t="s">
        <v>114</v>
      </c>
      <c r="C22" s="51">
        <v>10</v>
      </c>
      <c r="D22" s="51"/>
      <c r="E22" s="52">
        <v>10</v>
      </c>
    </row>
    <row r="23" spans="1:5" s="26" customFormat="1" ht="18.75" customHeight="1">
      <c r="A23" s="39" t="s">
        <v>115</v>
      </c>
      <c r="B23" s="39" t="s">
        <v>116</v>
      </c>
      <c r="C23" s="51">
        <v>25.65</v>
      </c>
      <c r="D23" s="51"/>
      <c r="E23" s="52">
        <v>25.65</v>
      </c>
    </row>
    <row r="24" spans="1:5" s="26" customFormat="1" ht="18.75" customHeight="1">
      <c r="A24" s="39" t="s">
        <v>117</v>
      </c>
      <c r="B24" s="39" t="s">
        <v>118</v>
      </c>
      <c r="C24" s="51">
        <v>26.9</v>
      </c>
      <c r="D24" s="51"/>
      <c r="E24" s="52">
        <v>26.9</v>
      </c>
    </row>
    <row r="25" spans="1:5" s="26" customFormat="1" ht="18.75" customHeight="1">
      <c r="A25" s="39" t="s">
        <v>119</v>
      </c>
      <c r="B25" s="39" t="s">
        <v>120</v>
      </c>
      <c r="C25" s="51">
        <v>60</v>
      </c>
      <c r="D25" s="51"/>
      <c r="E25" s="52">
        <v>60</v>
      </c>
    </row>
    <row r="26" spans="1:5" s="26" customFormat="1" ht="18.75" customHeight="1">
      <c r="A26" s="39" t="s">
        <v>121</v>
      </c>
      <c r="B26" s="39" t="s">
        <v>122</v>
      </c>
      <c r="C26" s="51">
        <v>24</v>
      </c>
      <c r="D26" s="51"/>
      <c r="E26" s="52">
        <v>24</v>
      </c>
    </row>
    <row r="27" spans="1:5" s="26" customFormat="1" ht="18.75" customHeight="1">
      <c r="A27" s="39" t="s">
        <v>123</v>
      </c>
      <c r="B27" s="39" t="s">
        <v>124</v>
      </c>
      <c r="C27" s="51">
        <v>62</v>
      </c>
      <c r="D27" s="51"/>
      <c r="E27" s="52">
        <v>62</v>
      </c>
    </row>
    <row r="28" spans="1:5" s="26" customFormat="1" ht="18.75" customHeight="1">
      <c r="A28" s="39" t="s">
        <v>125</v>
      </c>
      <c r="B28" s="39" t="s">
        <v>126</v>
      </c>
      <c r="C28" s="51">
        <v>3</v>
      </c>
      <c r="D28" s="51"/>
      <c r="E28" s="52">
        <v>3</v>
      </c>
    </row>
    <row r="29" spans="1:5" s="26" customFormat="1" ht="18.75" customHeight="1">
      <c r="A29" s="39" t="s">
        <v>127</v>
      </c>
      <c r="B29" s="39" t="s">
        <v>128</v>
      </c>
      <c r="C29" s="51">
        <v>39.8</v>
      </c>
      <c r="D29" s="51"/>
      <c r="E29" s="52">
        <v>39.8</v>
      </c>
    </row>
    <row r="30" spans="1:5" s="26" customFormat="1" ht="18.75" customHeight="1">
      <c r="A30" s="39" t="s">
        <v>129</v>
      </c>
      <c r="B30" s="39" t="s">
        <v>130</v>
      </c>
      <c r="C30" s="51">
        <v>9.8</v>
      </c>
      <c r="D30" s="51"/>
      <c r="E30" s="52">
        <v>9.8</v>
      </c>
    </row>
    <row r="31" spans="1:5" s="26" customFormat="1" ht="18.75" customHeight="1">
      <c r="A31" s="39" t="s">
        <v>131</v>
      </c>
      <c r="B31" s="39" t="s">
        <v>132</v>
      </c>
      <c r="C31" s="51">
        <v>10</v>
      </c>
      <c r="D31" s="51"/>
      <c r="E31" s="52">
        <v>10</v>
      </c>
    </row>
    <row r="32" spans="1:5" s="26" customFormat="1" ht="18.75" customHeight="1">
      <c r="A32" s="39" t="s">
        <v>133</v>
      </c>
      <c r="B32" s="39" t="s">
        <v>134</v>
      </c>
      <c r="C32" s="51">
        <v>1.7</v>
      </c>
      <c r="D32" s="51"/>
      <c r="E32" s="52">
        <v>1.7</v>
      </c>
    </row>
    <row r="33" spans="1:5" s="26" customFormat="1" ht="18.75" customHeight="1">
      <c r="A33" s="39" t="s">
        <v>135</v>
      </c>
      <c r="B33" s="39" t="s">
        <v>136</v>
      </c>
      <c r="C33" s="51">
        <v>142.2</v>
      </c>
      <c r="D33" s="51"/>
      <c r="E33" s="52">
        <v>142.2</v>
      </c>
    </row>
    <row r="34" spans="1:5" s="26" customFormat="1" ht="18.75" customHeight="1">
      <c r="A34" s="39" t="s">
        <v>137</v>
      </c>
      <c r="B34" s="39" t="s">
        <v>138</v>
      </c>
      <c r="C34" s="51">
        <v>109.63</v>
      </c>
      <c r="D34" s="51"/>
      <c r="E34" s="52">
        <v>109.63</v>
      </c>
    </row>
    <row r="35" spans="1:5" s="26" customFormat="1" ht="18.75" customHeight="1">
      <c r="A35" s="39" t="s">
        <v>139</v>
      </c>
      <c r="B35" s="39" t="s">
        <v>140</v>
      </c>
      <c r="C35" s="51">
        <v>100.17</v>
      </c>
      <c r="D35" s="51"/>
      <c r="E35" s="52">
        <v>100.17</v>
      </c>
    </row>
    <row r="36" spans="1:5" s="26" customFormat="1" ht="18.75" customHeight="1">
      <c r="A36" s="39" t="s">
        <v>141</v>
      </c>
      <c r="B36" s="39" t="s">
        <v>142</v>
      </c>
      <c r="C36" s="51">
        <v>240</v>
      </c>
      <c r="D36" s="51"/>
      <c r="E36" s="52">
        <v>240</v>
      </c>
    </row>
    <row r="37" spans="1:5" s="26" customFormat="1" ht="18.75" customHeight="1">
      <c r="A37" s="39" t="s">
        <v>143</v>
      </c>
      <c r="B37" s="39" t="s">
        <v>144</v>
      </c>
      <c r="C37" s="51">
        <v>18.8</v>
      </c>
      <c r="D37" s="51"/>
      <c r="E37" s="52">
        <v>18.8</v>
      </c>
    </row>
    <row r="38" spans="1:5" s="26" customFormat="1" ht="18.75" customHeight="1">
      <c r="A38" s="39"/>
      <c r="B38" s="39" t="s">
        <v>145</v>
      </c>
      <c r="C38" s="51">
        <v>12.01</v>
      </c>
      <c r="D38" s="51">
        <v>12.01</v>
      </c>
      <c r="E38" s="52"/>
    </row>
    <row r="39" spans="1:5" s="26" customFormat="1" ht="18.75" customHeight="1">
      <c r="A39" s="39" t="s">
        <v>146</v>
      </c>
      <c r="B39" s="39" t="s">
        <v>147</v>
      </c>
      <c r="C39" s="51">
        <v>0.84</v>
      </c>
      <c r="D39" s="51">
        <v>0.84</v>
      </c>
      <c r="E39" s="52"/>
    </row>
    <row r="40" spans="1:5" s="26" customFormat="1" ht="18.75" customHeight="1">
      <c r="A40" s="39" t="s">
        <v>148</v>
      </c>
      <c r="B40" s="39" t="s">
        <v>149</v>
      </c>
      <c r="C40" s="51">
        <v>0.77</v>
      </c>
      <c r="D40" s="51">
        <v>0.77</v>
      </c>
      <c r="E40" s="52"/>
    </row>
    <row r="41" spans="1:5" s="26" customFormat="1" ht="18.75" customHeight="1">
      <c r="A41" s="39" t="s">
        <v>150</v>
      </c>
      <c r="B41" s="39" t="s">
        <v>151</v>
      </c>
      <c r="C41" s="51">
        <v>2.74</v>
      </c>
      <c r="D41" s="51">
        <v>2.74</v>
      </c>
      <c r="E41" s="52"/>
    </row>
    <row r="42" spans="1:5" s="26" customFormat="1" ht="18.75" customHeight="1">
      <c r="A42" s="39" t="s">
        <v>152</v>
      </c>
      <c r="B42" s="39" t="s">
        <v>153</v>
      </c>
      <c r="C42" s="51">
        <v>0.58</v>
      </c>
      <c r="D42" s="51">
        <v>0.58</v>
      </c>
      <c r="E42" s="52"/>
    </row>
    <row r="43" spans="1:5" s="26" customFormat="1" ht="18.75" customHeight="1">
      <c r="A43" s="39" t="s">
        <v>154</v>
      </c>
      <c r="B43" s="39" t="s">
        <v>155</v>
      </c>
      <c r="C43" s="51">
        <v>7.08</v>
      </c>
      <c r="D43" s="51">
        <v>7.08</v>
      </c>
      <c r="E43" s="52"/>
    </row>
    <row r="44" spans="1:5" s="26" customFormat="1" ht="18.75" customHeight="1">
      <c r="A44" s="39"/>
      <c r="B44" s="39" t="s">
        <v>156</v>
      </c>
      <c r="C44" s="51">
        <v>1899</v>
      </c>
      <c r="D44" s="51"/>
      <c r="E44" s="52">
        <v>1899</v>
      </c>
    </row>
    <row r="45" spans="1:5" s="26" customFormat="1" ht="18.75" customHeight="1">
      <c r="A45" s="39" t="s">
        <v>157</v>
      </c>
      <c r="B45" s="39" t="s">
        <v>158</v>
      </c>
      <c r="C45" s="51">
        <v>520</v>
      </c>
      <c r="D45" s="51"/>
      <c r="E45" s="52">
        <v>520</v>
      </c>
    </row>
    <row r="46" spans="1:5" s="26" customFormat="1" ht="18.75" customHeight="1">
      <c r="A46" s="39" t="s">
        <v>159</v>
      </c>
      <c r="B46" s="39" t="s">
        <v>160</v>
      </c>
      <c r="C46" s="51">
        <v>560</v>
      </c>
      <c r="D46" s="51"/>
      <c r="E46" s="52">
        <v>560</v>
      </c>
    </row>
    <row r="47" spans="1:5" s="26" customFormat="1" ht="18.75" customHeight="1">
      <c r="A47" s="39" t="s">
        <v>161</v>
      </c>
      <c r="B47" s="39" t="s">
        <v>162</v>
      </c>
      <c r="C47" s="51">
        <v>219</v>
      </c>
      <c r="D47" s="51"/>
      <c r="E47" s="52">
        <v>219</v>
      </c>
    </row>
    <row r="48" spans="1:5" s="26" customFormat="1" ht="18.75" customHeight="1">
      <c r="A48" s="39" t="s">
        <v>163</v>
      </c>
      <c r="B48" s="39" t="s">
        <v>164</v>
      </c>
      <c r="C48" s="51">
        <v>600</v>
      </c>
      <c r="D48" s="51"/>
      <c r="E48" s="52">
        <v>600</v>
      </c>
    </row>
    <row r="49" spans="1:8" s="26" customFormat="1" ht="21" customHeight="1">
      <c r="A49" s="27"/>
      <c r="B49" s="27"/>
      <c r="C49" s="27"/>
      <c r="D49" s="27"/>
      <c r="E49" s="27"/>
      <c r="F49" s="27"/>
      <c r="G49" s="27"/>
      <c r="H49" s="38"/>
    </row>
    <row r="50" spans="1:7" s="26" customFormat="1" ht="21" customHeight="1">
      <c r="A50" s="27"/>
      <c r="B50" s="27"/>
      <c r="C50" s="27"/>
      <c r="D50" s="27"/>
      <c r="E50" s="27"/>
      <c r="F50" s="27"/>
      <c r="G50" s="27"/>
    </row>
    <row r="51" spans="1:6" s="26" customFormat="1" ht="21" customHeight="1">
      <c r="A51" s="27"/>
      <c r="B51" s="27"/>
      <c r="C51" s="27"/>
      <c r="D51" s="27"/>
      <c r="E51" s="27"/>
      <c r="F51" s="27"/>
    </row>
    <row r="52" spans="1:7" s="26" customFormat="1" ht="21" customHeight="1">
      <c r="A52" s="27"/>
      <c r="B52" s="27"/>
      <c r="C52" s="27"/>
      <c r="D52" s="27"/>
      <c r="E52" s="27"/>
      <c r="F52" s="27"/>
      <c r="G52" s="27"/>
    </row>
    <row r="53" spans="1:7" s="26" customFormat="1" ht="21" customHeight="1">
      <c r="A53" s="27"/>
      <c r="B53" s="27"/>
      <c r="C53" s="27"/>
      <c r="D53" s="27"/>
      <c r="E53" s="27"/>
      <c r="F53" s="27"/>
      <c r="G53" s="27"/>
    </row>
    <row r="54" spans="1:7" s="26" customFormat="1" ht="21" customHeight="1">
      <c r="A54" s="27"/>
      <c r="B54" s="27"/>
      <c r="C54" s="27"/>
      <c r="D54" s="27"/>
      <c r="E54" s="27"/>
      <c r="F54" s="27"/>
      <c r="G54" s="27"/>
    </row>
    <row r="55" spans="1:7" s="26" customFormat="1" ht="21" customHeight="1">
      <c r="A55" s="27"/>
      <c r="B55" s="27"/>
      <c r="C55" s="27"/>
      <c r="D55" s="27"/>
      <c r="E55" s="27"/>
      <c r="F55" s="27"/>
      <c r="G55" s="27"/>
    </row>
    <row r="56" spans="1:7" s="26" customFormat="1" ht="21" customHeight="1">
      <c r="A56" s="27"/>
      <c r="B56" s="27"/>
      <c r="C56" s="27"/>
      <c r="D56" s="27"/>
      <c r="E56" s="27"/>
      <c r="F56" s="27"/>
      <c r="G56" s="27"/>
    </row>
    <row r="57" spans="1:7" s="26" customFormat="1" ht="21" customHeight="1">
      <c r="A57" s="27"/>
      <c r="B57" s="27"/>
      <c r="C57" s="27"/>
      <c r="D57" s="27"/>
      <c r="E57" s="27"/>
      <c r="F57" s="27"/>
      <c r="G57" s="27"/>
    </row>
    <row r="58" s="26" customFormat="1" ht="21" customHeight="1"/>
    <row r="59" spans="1:7" s="26" customFormat="1" ht="21" customHeight="1">
      <c r="A59" s="27"/>
      <c r="B59" s="27"/>
      <c r="C59" s="27"/>
      <c r="D59" s="27"/>
      <c r="E59" s="27"/>
      <c r="F59" s="27"/>
      <c r="G59" s="27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" right="0.39" top="0.39" bottom="0.2" header="0" footer="0"/>
  <pageSetup horizontalDpi="300" verticalDpi="3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D16" sqref="D16"/>
    </sheetView>
  </sheetViews>
  <sheetFormatPr defaultColWidth="9.140625" defaultRowHeight="12.75" customHeight="1"/>
  <cols>
    <col min="1" max="1" width="24.28125" style="26" customWidth="1"/>
    <col min="2" max="2" width="50.421875" style="26" customWidth="1"/>
    <col min="3" max="3" width="19.7109375" style="26" customWidth="1"/>
    <col min="4" max="4" width="17.7109375" style="26" customWidth="1"/>
    <col min="5" max="5" width="15.00390625" style="26" customWidth="1"/>
    <col min="6" max="6" width="17.57421875" style="26" customWidth="1"/>
    <col min="7" max="7" width="18.57421875" style="26" customWidth="1"/>
    <col min="8" max="9" width="9.140625" style="26" customWidth="1"/>
  </cols>
  <sheetData>
    <row r="1" spans="1:7" s="26" customFormat="1" ht="15">
      <c r="A1" s="26" t="s">
        <v>165</v>
      </c>
      <c r="G1" s="42"/>
    </row>
    <row r="2" spans="1:7" s="26" customFormat="1" ht="30" customHeight="1">
      <c r="A2" s="28" t="s">
        <v>165</v>
      </c>
      <c r="B2" s="28"/>
      <c r="C2" s="28"/>
      <c r="D2" s="28"/>
      <c r="E2" s="28"/>
      <c r="F2" s="28"/>
      <c r="G2" s="28"/>
    </row>
    <row r="3" spans="1:7" s="26" customFormat="1" ht="18" customHeight="1">
      <c r="A3" s="43" t="s">
        <v>1</v>
      </c>
      <c r="B3" s="43"/>
      <c r="C3" s="43"/>
      <c r="D3" s="44"/>
      <c r="E3" s="44"/>
      <c r="F3" s="44"/>
      <c r="G3" s="32" t="s">
        <v>2</v>
      </c>
    </row>
    <row r="4" spans="1:7" s="26" customFormat="1" ht="31.5" customHeight="1">
      <c r="A4" s="36" t="s">
        <v>166</v>
      </c>
      <c r="B4" s="36" t="s">
        <v>167</v>
      </c>
      <c r="C4" s="36" t="s">
        <v>29</v>
      </c>
      <c r="D4" s="45" t="s">
        <v>168</v>
      </c>
      <c r="E4" s="36" t="s">
        <v>169</v>
      </c>
      <c r="F4" s="46" t="s">
        <v>170</v>
      </c>
      <c r="G4" s="36" t="s">
        <v>171</v>
      </c>
    </row>
    <row r="5" spans="1:7" s="26" customFormat="1" ht="21.75" customHeight="1">
      <c r="A5" s="47" t="s">
        <v>43</v>
      </c>
      <c r="B5" s="47" t="s">
        <v>43</v>
      </c>
      <c r="C5" s="48">
        <v>1</v>
      </c>
      <c r="D5" s="49">
        <f>C5+1</f>
        <v>2</v>
      </c>
      <c r="E5" s="49">
        <f>D5+1</f>
        <v>3</v>
      </c>
      <c r="F5" s="49">
        <f>E5+1</f>
        <v>4</v>
      </c>
      <c r="G5" s="49">
        <f>F5+1</f>
        <v>5</v>
      </c>
    </row>
    <row r="6" spans="1:7" s="26" customFormat="1" ht="22.5" customHeight="1">
      <c r="A6" s="39" t="s">
        <v>44</v>
      </c>
      <c r="B6" s="39" t="s">
        <v>29</v>
      </c>
      <c r="C6" s="41">
        <v>463.7</v>
      </c>
      <c r="D6" s="41">
        <v>3</v>
      </c>
      <c r="E6" s="41">
        <v>1.7</v>
      </c>
      <c r="F6" s="40">
        <v>240</v>
      </c>
      <c r="G6" s="40">
        <v>219</v>
      </c>
    </row>
    <row r="7" spans="1:7" s="26" customFormat="1" ht="22.5" customHeight="1">
      <c r="A7" s="39" t="s">
        <v>172</v>
      </c>
      <c r="B7" s="39" t="s">
        <v>173</v>
      </c>
      <c r="C7" s="41">
        <v>463.7</v>
      </c>
      <c r="D7" s="41">
        <v>3</v>
      </c>
      <c r="E7" s="41">
        <v>1.7</v>
      </c>
      <c r="F7" s="40">
        <v>240</v>
      </c>
      <c r="G7" s="40">
        <v>219</v>
      </c>
    </row>
    <row r="8" spans="1:7" s="26" customFormat="1" ht="15">
      <c r="A8" s="38"/>
      <c r="B8" s="38"/>
      <c r="C8" s="38"/>
      <c r="D8" s="38"/>
      <c r="E8" s="38"/>
      <c r="F8" s="38"/>
      <c r="G8" s="38"/>
    </row>
    <row r="9" spans="1:8" s="26" customFormat="1" ht="15">
      <c r="A9" s="38"/>
      <c r="B9" s="38"/>
      <c r="C9" s="38"/>
      <c r="D9" s="38"/>
      <c r="E9" s="38"/>
      <c r="F9" s="38"/>
      <c r="G9" s="38"/>
      <c r="H9" s="38"/>
    </row>
    <row r="10" spans="1:7" s="26" customFormat="1" ht="15">
      <c r="A10" s="38"/>
      <c r="B10" s="38"/>
      <c r="C10" s="38"/>
      <c r="D10" s="38"/>
      <c r="E10" s="38"/>
      <c r="F10" s="38"/>
      <c r="G10" s="38"/>
    </row>
    <row r="11" spans="1:7" s="26" customFormat="1" ht="15">
      <c r="A11" s="38"/>
      <c r="B11" s="38"/>
      <c r="C11" s="38"/>
      <c r="D11" s="38"/>
      <c r="E11" s="38"/>
      <c r="F11" s="38"/>
      <c r="G11" s="38"/>
    </row>
    <row r="12" spans="1:7" s="26" customFormat="1" ht="15">
      <c r="A12" s="38"/>
      <c r="B12" s="38"/>
      <c r="C12" s="38"/>
      <c r="D12" s="38"/>
      <c r="E12" s="38"/>
      <c r="F12" s="38"/>
      <c r="G12" s="38"/>
    </row>
    <row r="13" spans="1:7" s="26" customFormat="1" ht="15">
      <c r="A13" s="38"/>
      <c r="B13" s="38"/>
      <c r="C13" s="38"/>
      <c r="D13" s="38"/>
      <c r="E13" s="38"/>
      <c r="F13" s="38"/>
      <c r="G13" s="38"/>
    </row>
    <row r="14" spans="1:7" s="26" customFormat="1" ht="15">
      <c r="A14" s="38"/>
      <c r="B14" s="38"/>
      <c r="C14" s="38"/>
      <c r="D14" s="38"/>
      <c r="E14" s="38"/>
      <c r="F14" s="38"/>
      <c r="G14" s="38"/>
    </row>
    <row r="15" spans="1:7" s="26" customFormat="1" ht="15">
      <c r="A15" s="38"/>
      <c r="B15" s="38"/>
      <c r="C15" s="38"/>
      <c r="D15" s="38"/>
      <c r="E15" s="38"/>
      <c r="F15" s="38"/>
      <c r="G15" s="38"/>
    </row>
    <row r="16" spans="5:7" s="26" customFormat="1" ht="15">
      <c r="E16" s="38"/>
      <c r="F16" s="38"/>
      <c r="G16" s="38"/>
    </row>
    <row r="17" spans="4:6" s="26" customFormat="1" ht="15">
      <c r="D17" s="38"/>
      <c r="E17" s="38"/>
      <c r="F17" s="38"/>
    </row>
    <row r="18" spans="2:6" s="26" customFormat="1" ht="15">
      <c r="B18" s="38"/>
      <c r="C18" s="38"/>
      <c r="D18" s="38"/>
      <c r="F18" s="38"/>
    </row>
    <row r="19" spans="3:7" s="26" customFormat="1" ht="15">
      <c r="C19" s="38"/>
      <c r="E19" s="38"/>
      <c r="G19" s="38"/>
    </row>
    <row r="20" spans="3:7" s="26" customFormat="1" ht="15">
      <c r="C20" s="38"/>
      <c r="G20" s="38"/>
    </row>
    <row r="21" spans="5:7" s="26" customFormat="1" ht="15">
      <c r="E21" s="38"/>
      <c r="G21" s="38"/>
    </row>
    <row r="22" s="26" customFormat="1" ht="15"/>
    <row r="23" s="26" customFormat="1" ht="15"/>
    <row r="24" s="26" customFormat="1" ht="15"/>
    <row r="25" s="26" customFormat="1" ht="15">
      <c r="D25" s="38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11" sqref="E11"/>
    </sheetView>
  </sheetViews>
  <sheetFormatPr defaultColWidth="9.140625" defaultRowHeight="12.75" customHeight="1"/>
  <cols>
    <col min="1" max="1" width="16.7109375" style="26" customWidth="1"/>
    <col min="2" max="2" width="49.140625" style="26" customWidth="1"/>
    <col min="3" max="5" width="28.00390625" style="26" customWidth="1"/>
    <col min="6" max="6" width="9.140625" style="26" customWidth="1"/>
    <col min="7" max="7" width="13.57421875" style="26" customWidth="1"/>
    <col min="8" max="9" width="9.140625" style="26" customWidth="1"/>
  </cols>
  <sheetData>
    <row r="1" spans="1:7" s="26" customFormat="1" ht="21" customHeight="1">
      <c r="A1" s="27"/>
      <c r="B1" s="27"/>
      <c r="C1" s="27"/>
      <c r="D1" s="27"/>
      <c r="E1" s="27"/>
      <c r="F1" s="27"/>
      <c r="G1" s="27"/>
    </row>
    <row r="2" spans="1:7" s="26" customFormat="1" ht="29.25" customHeight="1">
      <c r="A2" s="28" t="s">
        <v>174</v>
      </c>
      <c r="B2" s="28"/>
      <c r="C2" s="28"/>
      <c r="D2" s="28"/>
      <c r="E2" s="28"/>
      <c r="F2" s="29"/>
      <c r="G2" s="29"/>
    </row>
    <row r="3" spans="1:7" s="26" customFormat="1" ht="21" customHeight="1">
      <c r="A3" s="30" t="s">
        <v>1</v>
      </c>
      <c r="B3" s="31"/>
      <c r="C3" s="31"/>
      <c r="D3" s="31"/>
      <c r="E3" s="32" t="s">
        <v>2</v>
      </c>
      <c r="F3" s="27"/>
      <c r="G3" s="27"/>
    </row>
    <row r="4" spans="1:7" s="26" customFormat="1" ht="17.25" customHeight="1">
      <c r="A4" s="33" t="s">
        <v>55</v>
      </c>
      <c r="B4" s="33"/>
      <c r="C4" s="33" t="s">
        <v>79</v>
      </c>
      <c r="D4" s="33"/>
      <c r="E4" s="33"/>
      <c r="F4" s="27"/>
      <c r="G4" s="27"/>
    </row>
    <row r="5" spans="1:7" s="26" customFormat="1" ht="21" customHeight="1">
      <c r="A5" s="33" t="s">
        <v>61</v>
      </c>
      <c r="B5" s="34" t="s">
        <v>62</v>
      </c>
      <c r="C5" s="35" t="s">
        <v>29</v>
      </c>
      <c r="D5" s="35" t="s">
        <v>56</v>
      </c>
      <c r="E5" s="35" t="s">
        <v>57</v>
      </c>
      <c r="F5" s="27"/>
      <c r="G5" s="27"/>
    </row>
    <row r="6" spans="1:8" s="26" customFormat="1" ht="21" customHeight="1">
      <c r="A6" s="36" t="s">
        <v>43</v>
      </c>
      <c r="B6" s="36" t="s">
        <v>43</v>
      </c>
      <c r="C6" s="37">
        <v>1</v>
      </c>
      <c r="D6" s="37">
        <f>C6+1</f>
        <v>2</v>
      </c>
      <c r="E6" s="37">
        <f>D6+1</f>
        <v>3</v>
      </c>
      <c r="F6" s="27"/>
      <c r="G6" s="27"/>
      <c r="H6" s="38"/>
    </row>
    <row r="7" spans="1:7" s="26" customFormat="1" ht="18.75" customHeight="1">
      <c r="A7" s="39"/>
      <c r="B7" s="39"/>
      <c r="C7" s="40"/>
      <c r="D7" s="41"/>
      <c r="E7" s="40"/>
      <c r="F7" s="27"/>
      <c r="G7" s="27"/>
    </row>
    <row r="8" s="26" customFormat="1" ht="21" customHeight="1"/>
    <row r="9" s="26" customFormat="1" ht="21" customHeight="1"/>
    <row r="10" s="26" customFormat="1" ht="21" customHeight="1"/>
    <row r="11" s="26" customFormat="1" ht="21" customHeight="1"/>
    <row r="12" s="26" customFormat="1" ht="21" customHeight="1"/>
    <row r="13" s="26" customFormat="1" ht="21" customHeight="1"/>
    <row r="14" s="26" customFormat="1" ht="21" customHeight="1"/>
    <row r="15" s="26" customFormat="1" ht="21" customHeight="1"/>
    <row r="16" s="26" customFormat="1" ht="21" customHeight="1"/>
    <row r="17" s="26" customFormat="1" ht="21" customHeight="1"/>
    <row r="18" s="2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SheetLayoutView="100" workbookViewId="0" topLeftCell="A1">
      <selection activeCell="Q12" sqref="Q12"/>
    </sheetView>
  </sheetViews>
  <sheetFormatPr defaultColWidth="9.140625" defaultRowHeight="12.75"/>
  <sheetData>
    <row r="1" spans="1:13" ht="22.5">
      <c r="A1" s="1" t="s">
        <v>175</v>
      </c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1"/>
    </row>
    <row r="2" spans="1:13" ht="37.5">
      <c r="A2" s="3" t="s">
        <v>176</v>
      </c>
      <c r="B2" s="3" t="s">
        <v>173</v>
      </c>
      <c r="C2" s="3"/>
      <c r="D2" s="3"/>
      <c r="E2" s="3"/>
      <c r="F2" s="4"/>
      <c r="G2" s="4"/>
      <c r="H2" s="3"/>
      <c r="I2" s="3"/>
      <c r="J2" s="3"/>
      <c r="K2" s="3"/>
      <c r="L2" s="3"/>
      <c r="M2" s="3"/>
    </row>
    <row r="3" spans="1:13" ht="37.5">
      <c r="A3" s="3" t="s">
        <v>177</v>
      </c>
      <c r="B3" s="3" t="s">
        <v>178</v>
      </c>
      <c r="C3" s="3"/>
      <c r="D3" s="3"/>
      <c r="E3" s="3"/>
      <c r="F3" s="4"/>
      <c r="G3" s="4" t="s">
        <v>179</v>
      </c>
      <c r="H3" s="3" t="s">
        <v>180</v>
      </c>
      <c r="I3" s="3"/>
      <c r="J3" s="3"/>
      <c r="K3" s="3"/>
      <c r="L3" s="3"/>
      <c r="M3" s="3"/>
    </row>
    <row r="4" spans="1:13" ht="18.75">
      <c r="A4" s="5" t="s">
        <v>181</v>
      </c>
      <c r="B4" s="5"/>
      <c r="C4" s="5"/>
      <c r="D4" s="5"/>
      <c r="E4" s="5"/>
      <c r="F4" s="6"/>
      <c r="G4" s="6"/>
      <c r="H4" s="5"/>
      <c r="I4" s="5"/>
      <c r="J4" s="5"/>
      <c r="K4" s="5"/>
      <c r="L4" s="5"/>
      <c r="M4" s="5"/>
    </row>
    <row r="5" spans="1:13" ht="18.75">
      <c r="A5" s="3" t="s">
        <v>182</v>
      </c>
      <c r="B5" s="3"/>
      <c r="C5" s="3"/>
      <c r="D5" s="7" t="s">
        <v>44</v>
      </c>
      <c r="E5" s="7"/>
      <c r="F5" s="8"/>
      <c r="G5" s="8" t="s">
        <v>183</v>
      </c>
      <c r="H5" s="7"/>
      <c r="I5" s="7" t="s">
        <v>44</v>
      </c>
      <c r="J5" s="7"/>
      <c r="K5" s="7"/>
      <c r="L5" s="7"/>
      <c r="M5" s="7"/>
    </row>
    <row r="6" spans="1:13" ht="18.75">
      <c r="A6" s="3" t="s">
        <v>184</v>
      </c>
      <c r="B6" s="3"/>
      <c r="C6" s="3"/>
      <c r="D6" s="3" t="s">
        <v>185</v>
      </c>
      <c r="E6" s="3"/>
      <c r="F6" s="4"/>
      <c r="G6" s="4" t="s">
        <v>186</v>
      </c>
      <c r="H6" s="3"/>
      <c r="I6" s="7" t="s">
        <v>187</v>
      </c>
      <c r="J6" s="7"/>
      <c r="K6" s="7"/>
      <c r="L6" s="7"/>
      <c r="M6" s="7"/>
    </row>
    <row r="7" spans="1:13" ht="18.75">
      <c r="A7" s="3" t="s">
        <v>188</v>
      </c>
      <c r="B7" s="3"/>
      <c r="C7" s="3"/>
      <c r="D7" s="3" t="s">
        <v>187</v>
      </c>
      <c r="E7" s="3"/>
      <c r="F7" s="4"/>
      <c r="G7" s="4" t="s">
        <v>189</v>
      </c>
      <c r="H7" s="3"/>
      <c r="I7" s="7" t="s">
        <v>187</v>
      </c>
      <c r="J7" s="7"/>
      <c r="K7" s="7"/>
      <c r="L7" s="7"/>
      <c r="M7" s="7"/>
    </row>
    <row r="8" spans="1:13" ht="18.75">
      <c r="A8" s="3" t="s">
        <v>190</v>
      </c>
      <c r="B8" s="3"/>
      <c r="C8" s="3"/>
      <c r="D8" s="3" t="s">
        <v>44</v>
      </c>
      <c r="E8" s="3"/>
      <c r="F8" s="4"/>
      <c r="G8" s="4" t="s">
        <v>191</v>
      </c>
      <c r="H8" s="3"/>
      <c r="I8" s="7" t="s">
        <v>44</v>
      </c>
      <c r="J8" s="7"/>
      <c r="K8" s="7"/>
      <c r="L8" s="7"/>
      <c r="M8" s="7"/>
    </row>
    <row r="9" spans="1:13" ht="18.75">
      <c r="A9" s="9" t="s">
        <v>192</v>
      </c>
      <c r="B9" s="9"/>
      <c r="C9" s="9"/>
      <c r="D9" s="9"/>
      <c r="E9" s="9"/>
      <c r="F9" s="10"/>
      <c r="G9" s="10"/>
      <c r="H9" s="9"/>
      <c r="I9" s="9"/>
      <c r="J9" s="9"/>
      <c r="K9" s="9"/>
      <c r="L9" s="9"/>
      <c r="M9" s="9"/>
    </row>
    <row r="10" spans="1:13" ht="18.75">
      <c r="A10" s="3" t="s">
        <v>193</v>
      </c>
      <c r="B10" s="3"/>
      <c r="C10" s="3"/>
      <c r="D10" s="11" t="s">
        <v>194</v>
      </c>
      <c r="E10" s="11"/>
      <c r="F10" s="12"/>
      <c r="G10" s="4" t="s">
        <v>195</v>
      </c>
      <c r="H10" s="3"/>
      <c r="I10" s="11" t="s">
        <v>196</v>
      </c>
      <c r="J10" s="11"/>
      <c r="K10" s="11"/>
      <c r="L10" s="11"/>
      <c r="M10" s="11"/>
    </row>
    <row r="11" spans="1:13" ht="18.75">
      <c r="A11" s="3" t="s">
        <v>197</v>
      </c>
      <c r="B11" s="3"/>
      <c r="C11" s="3"/>
      <c r="D11" s="11" t="s">
        <v>198</v>
      </c>
      <c r="E11" s="11"/>
      <c r="F11" s="12"/>
      <c r="G11" s="4" t="s">
        <v>199</v>
      </c>
      <c r="H11" s="3"/>
      <c r="I11" s="11" t="s">
        <v>200</v>
      </c>
      <c r="J11" s="11"/>
      <c r="K11" s="11"/>
      <c r="L11" s="11"/>
      <c r="M11" s="11"/>
    </row>
    <row r="12" spans="1:13" ht="18.75">
      <c r="A12" s="3" t="s">
        <v>201</v>
      </c>
      <c r="B12" s="3"/>
      <c r="C12" s="3"/>
      <c r="D12" s="11" t="s">
        <v>194</v>
      </c>
      <c r="E12" s="11"/>
      <c r="F12" s="12"/>
      <c r="G12" s="4" t="s">
        <v>202</v>
      </c>
      <c r="H12" s="3"/>
      <c r="I12" s="11" t="s">
        <v>203</v>
      </c>
      <c r="J12" s="11"/>
      <c r="K12" s="11"/>
      <c r="L12" s="11"/>
      <c r="M12" s="11"/>
    </row>
    <row r="13" spans="1:13" ht="18.75">
      <c r="A13" s="3" t="s">
        <v>84</v>
      </c>
      <c r="B13" s="3"/>
      <c r="C13" s="3"/>
      <c r="D13" s="11" t="s">
        <v>204</v>
      </c>
      <c r="E13" s="11"/>
      <c r="F13" s="12"/>
      <c r="G13" s="13" t="s">
        <v>205</v>
      </c>
      <c r="H13" s="14"/>
      <c r="I13" s="11" t="s">
        <v>206</v>
      </c>
      <c r="J13" s="11"/>
      <c r="K13" s="11"/>
      <c r="L13" s="11"/>
      <c r="M13" s="11"/>
    </row>
    <row r="14" spans="1:13" ht="18.75">
      <c r="A14" s="15" t="s">
        <v>207</v>
      </c>
      <c r="B14" s="15"/>
      <c r="C14" s="15"/>
      <c r="D14" s="15"/>
      <c r="E14" s="15"/>
      <c r="F14" s="16"/>
      <c r="G14" s="16"/>
      <c r="H14" s="15"/>
      <c r="I14" s="15"/>
      <c r="J14" s="15"/>
      <c r="K14" s="15"/>
      <c r="L14" s="15"/>
      <c r="M14" s="15"/>
    </row>
    <row r="15" spans="1:13" ht="18.75">
      <c r="A15" s="17" t="s">
        <v>208</v>
      </c>
      <c r="B15" s="18"/>
      <c r="C15" s="19"/>
      <c r="D15" s="15" t="s">
        <v>209</v>
      </c>
      <c r="E15" s="15"/>
      <c r="F15" s="16" t="s">
        <v>210</v>
      </c>
      <c r="G15" s="16"/>
      <c r="H15" s="15"/>
      <c r="I15" s="15" t="s">
        <v>211</v>
      </c>
      <c r="J15" s="15"/>
      <c r="K15" s="15"/>
      <c r="L15" s="15"/>
      <c r="M15" s="15"/>
    </row>
    <row r="16" spans="1:13" ht="18.75">
      <c r="A16" s="20" t="s">
        <v>212</v>
      </c>
      <c r="B16" s="21"/>
      <c r="C16" s="22"/>
      <c r="D16" s="20" t="s">
        <v>213</v>
      </c>
      <c r="E16" s="22"/>
      <c r="F16" s="23" t="s">
        <v>214</v>
      </c>
      <c r="G16" s="24"/>
      <c r="H16" s="25"/>
      <c r="I16" s="7" t="s">
        <v>215</v>
      </c>
      <c r="J16" s="7"/>
      <c r="K16" s="7"/>
      <c r="L16" s="7"/>
      <c r="M16" s="7"/>
    </row>
    <row r="17" spans="1:13" ht="18.75">
      <c r="A17" s="20"/>
      <c r="B17" s="21"/>
      <c r="C17" s="22"/>
      <c r="D17" s="20" t="s">
        <v>216</v>
      </c>
      <c r="E17" s="22"/>
      <c r="F17" s="23" t="s">
        <v>217</v>
      </c>
      <c r="G17" s="24"/>
      <c r="H17" s="25"/>
      <c r="I17" s="7" t="s">
        <v>218</v>
      </c>
      <c r="J17" s="7"/>
      <c r="K17" s="7"/>
      <c r="L17" s="7"/>
      <c r="M17" s="7"/>
    </row>
    <row r="18" spans="1:13" ht="18.75">
      <c r="A18" s="20"/>
      <c r="B18" s="21"/>
      <c r="C18" s="22"/>
      <c r="D18" s="20" t="s">
        <v>219</v>
      </c>
      <c r="E18" s="22"/>
      <c r="F18" s="23" t="s">
        <v>220</v>
      </c>
      <c r="G18" s="24"/>
      <c r="H18" s="25"/>
      <c r="I18" s="7" t="s">
        <v>218</v>
      </c>
      <c r="J18" s="7"/>
      <c r="K18" s="7"/>
      <c r="L18" s="7"/>
      <c r="M18" s="7"/>
    </row>
    <row r="19" spans="1:13" ht="18.75">
      <c r="A19" s="20"/>
      <c r="B19" s="21"/>
      <c r="C19" s="22"/>
      <c r="D19" s="20" t="s">
        <v>221</v>
      </c>
      <c r="E19" s="22"/>
      <c r="F19" s="23" t="s">
        <v>222</v>
      </c>
      <c r="G19" s="24"/>
      <c r="H19" s="25"/>
      <c r="I19" s="7" t="s">
        <v>223</v>
      </c>
      <c r="J19" s="7"/>
      <c r="K19" s="7"/>
      <c r="L19" s="7"/>
      <c r="M19" s="7"/>
    </row>
    <row r="20" spans="1:13" ht="18.75">
      <c r="A20" s="20" t="s">
        <v>224</v>
      </c>
      <c r="B20" s="21"/>
      <c r="C20" s="22"/>
      <c r="D20" s="20" t="s">
        <v>225</v>
      </c>
      <c r="E20" s="22"/>
      <c r="F20" s="23" t="s">
        <v>226</v>
      </c>
      <c r="G20" s="24"/>
      <c r="H20" s="25"/>
      <c r="I20" s="7" t="s">
        <v>227</v>
      </c>
      <c r="J20" s="7"/>
      <c r="K20" s="7"/>
      <c r="L20" s="7"/>
      <c r="M20" s="7"/>
    </row>
    <row r="21" spans="1:13" ht="18.75">
      <c r="A21" s="20"/>
      <c r="B21" s="21"/>
      <c r="C21" s="22"/>
      <c r="D21" s="20" t="s">
        <v>228</v>
      </c>
      <c r="E21" s="22"/>
      <c r="F21" s="23" t="s">
        <v>229</v>
      </c>
      <c r="G21" s="24"/>
      <c r="H21" s="25"/>
      <c r="I21" s="7" t="s">
        <v>230</v>
      </c>
      <c r="J21" s="7"/>
      <c r="K21" s="7"/>
      <c r="L21" s="7"/>
      <c r="M21" s="7"/>
    </row>
    <row r="22" spans="1:13" ht="18.75">
      <c r="A22" s="20"/>
      <c r="B22" s="21"/>
      <c r="C22" s="22"/>
      <c r="D22" s="20" t="s">
        <v>231</v>
      </c>
      <c r="E22" s="22"/>
      <c r="F22" s="23" t="s">
        <v>232</v>
      </c>
      <c r="G22" s="24"/>
      <c r="H22" s="25"/>
      <c r="I22" s="7" t="s">
        <v>233</v>
      </c>
      <c r="J22" s="7"/>
      <c r="K22" s="7"/>
      <c r="L22" s="7"/>
      <c r="M22" s="7"/>
    </row>
    <row r="23" spans="1:13" ht="18.75">
      <c r="A23" s="20"/>
      <c r="B23" s="21"/>
      <c r="C23" s="22"/>
      <c r="D23" s="20" t="s">
        <v>234</v>
      </c>
      <c r="E23" s="22"/>
      <c r="F23" s="23" t="s">
        <v>235</v>
      </c>
      <c r="G23" s="24"/>
      <c r="H23" s="25"/>
      <c r="I23" s="7" t="s">
        <v>236</v>
      </c>
      <c r="J23" s="7"/>
      <c r="K23" s="7"/>
      <c r="L23" s="7"/>
      <c r="M23" s="7"/>
    </row>
    <row r="24" spans="1:13" ht="18.75">
      <c r="A24" s="20" t="s">
        <v>237</v>
      </c>
      <c r="B24" s="21"/>
      <c r="C24" s="22"/>
      <c r="D24" s="20" t="s">
        <v>238</v>
      </c>
      <c r="E24" s="22"/>
      <c r="F24" s="23" t="s">
        <v>239</v>
      </c>
      <c r="G24" s="24"/>
      <c r="H24" s="25"/>
      <c r="I24" s="7" t="s">
        <v>240</v>
      </c>
      <c r="J24" s="7"/>
      <c r="K24" s="7"/>
      <c r="L24" s="7"/>
      <c r="M24" s="7"/>
    </row>
  </sheetData>
  <sheetProtection/>
  <mergeCells count="73">
    <mergeCell ref="A1:M1"/>
    <mergeCell ref="B2:M2"/>
    <mergeCell ref="B3:F3"/>
    <mergeCell ref="H3:M3"/>
    <mergeCell ref="A4:M4"/>
    <mergeCell ref="A5:C5"/>
    <mergeCell ref="D5:F5"/>
    <mergeCell ref="G5:H5"/>
    <mergeCell ref="I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M14"/>
    <mergeCell ref="A15:C15"/>
    <mergeCell ref="D15:E15"/>
    <mergeCell ref="F15:H15"/>
    <mergeCell ref="I15:M15"/>
    <mergeCell ref="D16:E16"/>
    <mergeCell ref="F16:H16"/>
    <mergeCell ref="I16:M16"/>
    <mergeCell ref="D17:E17"/>
    <mergeCell ref="F17:H17"/>
    <mergeCell ref="I17:M17"/>
    <mergeCell ref="D18:E18"/>
    <mergeCell ref="F18:H18"/>
    <mergeCell ref="I18:M18"/>
    <mergeCell ref="D19:E19"/>
    <mergeCell ref="F19:H19"/>
    <mergeCell ref="I19:M19"/>
    <mergeCell ref="D20:E20"/>
    <mergeCell ref="F20:H20"/>
    <mergeCell ref="I20:M20"/>
    <mergeCell ref="D21:E21"/>
    <mergeCell ref="F21:H21"/>
    <mergeCell ref="I21:M21"/>
    <mergeCell ref="D22:E22"/>
    <mergeCell ref="F22:H22"/>
    <mergeCell ref="I22:M22"/>
    <mergeCell ref="D23:E23"/>
    <mergeCell ref="F23:H23"/>
    <mergeCell ref="I23:M23"/>
    <mergeCell ref="A24:C24"/>
    <mergeCell ref="D24:E24"/>
    <mergeCell ref="F24:H24"/>
    <mergeCell ref="I24:M24"/>
    <mergeCell ref="A16:C19"/>
    <mergeCell ref="A20:C2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2021-02-18T07:29:12Z</dcterms:created>
  <dcterms:modified xsi:type="dcterms:W3CDTF">2021-02-26T07:20:09Z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2052-11.1.0.7875</vt:lpwstr>
  </property>
</Properties>
</file>