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firstSheet="4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'部门收入总表'!$A$1:$O$23</definedName>
    <definedName name="_xlnm.Print_Titles" localSheetId="2">'部门支出总表'!$A:$H,'部门支出总表'!$1:$6</definedName>
    <definedName name="_xlnm.Print_Area" localSheetId="2">'部门支出总表'!$A$1:$H$22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'一般公共预算支出表'!$A$1:$E$28</definedName>
    <definedName name="_xlnm.Print_Titles" localSheetId="5">'一般公共预算基本支出表'!$A:$E,'一般公共预算基本支出表'!$1:$6</definedName>
    <definedName name="_xlnm.Print_Area" localSheetId="5">'一般公共预算基本支出表'!$A$1:$E$63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<sst xmlns="http://schemas.openxmlformats.org/spreadsheetml/2006/main" count="256" uniqueCount="179">
  <si>
    <t>收支预算总表</t>
  </si>
  <si>
    <t>填报单位:137南昌市公安局青山湖分局 , 137001南昌市公安局青山湖分局本级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</si>
  <si>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</si>
  <si>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</si>
  <si>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</si>
  <si>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</si>
  <si>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</si>
  <si>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</si>
  <si>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</si>
  <si>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</si>
  <si>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</si>
  <si>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</si>
  <si>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</si>
  <si>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</si>
  <si>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</si>
  <si>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</si>
  <si>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</si>
  <si>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</si>
  <si>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</si>
  <si>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</si>
  <si>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</si>
  <si>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</si>
  <si>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</si>
  <si>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</si>
  <si>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</si>
  <si>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</si>
  <si>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</si>
  <si>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</si>
  <si>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</si>
  <si>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</si>
  <si>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</si>
  <si>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</si>
  <si>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</si>
  <si>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</si>
  <si>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</si>
  <si>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</si>
  <si>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</si>
  <si>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</si>
  <si>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</si>
  <si>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</si>
  <si>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</si>
  <si>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</si>
  <si>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</si>
  <si>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</si>
  <si>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</si>
  <si>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</si>
  <si>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</si>
  <si>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</si>
  <si>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</si>
  <si>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</si>
  <si>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</si>
  <si>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</si>
  <si>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</si>
  <si>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</si>
  <si>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</si>
  <si>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</si>
  <si>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</si>
  <si>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</si>
  <si>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</si>
  <si>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</si>
  <si>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</si>
  <si>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</si>
  <si>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</si>
  <si>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</si>
  <si>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</si>
  <si>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</si>
  <si>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</si>
  <si>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</si>
  <si>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</si>
  <si>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</si>
  <si>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</si>
  <si>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</si>
  <si>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</si>
  <si>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</si>
  <si>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</si>
  <si>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</si>
  <si>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</si>
  <si>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</si>
  <si>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</si>
  <si>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</si>
  <si>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</si>
  <si>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</si>
  <si>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</si>
  <si>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</si>
  <si>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</si>
  <si>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</si>
  <si>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</si>
  <si>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</si>
  <si>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</si>
  <si>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</si>
  <si>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</si>
  <si>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</si>
  <si>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</si>
  <si>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</si>
  <si>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</si>
  <si>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</si>
  <si>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</si>
  <si>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</si>
  <si>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</si>
  <si>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</si>
  <si>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</si>
  <si>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</si>
  <si>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</si>
  <si>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</si>
  <si>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</si>
  <si>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</si>
  <si>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</si>
  <si>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</si>
  <si>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</si>
  <si>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</si>
  <si>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</si>
  <si>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</si>
  <si>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</si>
  <si>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</si>
  <si>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</si>
  <si>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</si>
  <si>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</si>
  <si>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</si>
  <si>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</si>
  <si>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</si>
  <si>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</si>
  <si>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</si>
  <si>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</si>
  <si>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</si>
  <si>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</si>
  <si>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</si>
  <si>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</si>
  <si>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</si>
  <si>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</si>
  <si>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</si>
  <si>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</si>
  <si>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</si>
  <si>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</si>
  <si>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</si>
  <si>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</si>
  <si>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</si>
  <si>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</si>
  <si>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</si>
  <si>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</si>
  <si>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</si>
  <si>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</si>
  <si>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</si>
  <si>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</si>
  <si>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</si>
  <si>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</si>
  <si>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</si>
  <si>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</si>
  <si>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</si>
  <si>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</si>
  <si>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</si>
  <si>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3030204</t>
  </si>
  <si>
    <t>　退休干部公用经费</t>
  </si>
  <si>
    <t>30305</t>
  </si>
  <si>
    <t>　生活补助</t>
  </si>
  <si>
    <t>30309</t>
  </si>
  <si>
    <t>　奖励金</t>
  </si>
  <si>
    <t>3039901</t>
  </si>
  <si>
    <t>　离退休人员劳模津贴</t>
  </si>
  <si>
    <t>3039902</t>
  </si>
  <si>
    <t>　退休人员独生子女奖励</t>
  </si>
  <si>
    <t>资本性支出</t>
  </si>
  <si>
    <t>31002</t>
  </si>
  <si>
    <t>　办公设备购置</t>
  </si>
  <si>
    <t>31003</t>
  </si>
  <si>
    <t>　专用设备购置</t>
  </si>
  <si>
    <t>31013</t>
  </si>
  <si>
    <t>　公务用车购置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</si>
  <si>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</si>
  <si>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</si>
  <si>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</si>
  <si>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</si>
  <si>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</si>
  <si>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</si>
  <si>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</si>
  <si>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</si>
  <si>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</si>
  <si>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</t>
  </si>
  <si>
    <t>南昌市公安局青山湖分局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</si>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</sst>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Desktop\2020&#24180;&#37096;&#38376;&#39044;&#31639;&#20844;&#24320;&#34920;(&#24066;&#21439;&#65289;_2020-05-3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14891.49</v>
          </cell>
        </row>
        <row r="8">
          <cell r="A8" t="str">
            <v>公共安全支出</v>
          </cell>
          <cell r="B8">
            <v>14891.49</v>
          </cell>
        </row>
      </sheetData>
      <sheetData sheetId="10">
        <row r="7">
          <cell r="B7">
            <v>14310.49</v>
          </cell>
          <cell r="C7">
            <v>14310.49</v>
          </cell>
        </row>
        <row r="8">
          <cell r="A8" t="str">
            <v>公共安全支出</v>
          </cell>
          <cell r="B8">
            <v>14310.49</v>
          </cell>
          <cell r="C8">
            <v>14310.49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7">
      <selection activeCell="C6" sqref="C6: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14310.49</v>
      </c>
      <c r="C6" s="50" t="str">
        <f>'[1]支出总表（引用）'!A8</f>
        <v>公共安全支出</v>
      </c>
      <c r="D6" s="38">
        <f>'[1]支出总表（引用）'!B8</f>
        <v>14891.49</v>
      </c>
    </row>
    <row r="7" spans="1:4" s="1" customFormat="1" ht="17.25" customHeight="1">
      <c r="A7" s="29" t="s">
        <v>9</v>
      </c>
      <c r="B7" s="30">
        <v>14310.49</v>
      </c>
      <c r="C7" s="50">
        <f>'[1]支出总表（引用）'!A9</f>
        <v>0</v>
      </c>
      <c r="D7" s="38">
        <f>'[1]支出总表（引用）'!B9</f>
        <v>0</v>
      </c>
    </row>
    <row r="8" spans="1:4" s="1" customFormat="1" ht="17.25" customHeight="1">
      <c r="A8" s="29" t="s">
        <v>10</v>
      </c>
      <c r="B8" s="30"/>
      <c r="C8" s="50">
        <f>'[1]支出总表（引用）'!A10</f>
        <v>0</v>
      </c>
      <c r="D8" s="38">
        <f>'[1]支出总表（引用）'!B10</f>
        <v>0</v>
      </c>
    </row>
    <row r="9" spans="1:4" s="1" customFormat="1" ht="17.25" customHeight="1">
      <c r="A9" s="29" t="s">
        <v>11</v>
      </c>
      <c r="B9" s="30"/>
      <c r="C9" s="50">
        <f>'[1]支出总表（引用）'!A11</f>
        <v>0</v>
      </c>
      <c r="D9" s="38">
        <f>'[1]支出总表（引用）'!B11</f>
        <v>0</v>
      </c>
    </row>
    <row r="10" spans="1:4" s="1" customFormat="1" ht="17.25" customHeight="1">
      <c r="A10" s="29" t="s">
        <v>12</v>
      </c>
      <c r="B10" s="30"/>
      <c r="C10" s="50">
        <f>'[1]支出总表（引用）'!A12</f>
        <v>0</v>
      </c>
      <c r="D10" s="38">
        <f>'[1]支出总表（引用）'!B12</f>
        <v>0</v>
      </c>
    </row>
    <row r="11" spans="1:4" s="1" customFormat="1" ht="17.25" customHeight="1">
      <c r="A11" s="29" t="s">
        <v>13</v>
      </c>
      <c r="B11" s="30"/>
      <c r="C11" s="50">
        <f>'[1]支出总表（引用）'!A13</f>
        <v>0</v>
      </c>
      <c r="D11" s="38">
        <f>'[1]支出总表（引用）'!B13</f>
        <v>0</v>
      </c>
    </row>
    <row r="12" spans="1:4" s="1" customFormat="1" ht="17.25" customHeight="1">
      <c r="A12" s="29" t="s">
        <v>14</v>
      </c>
      <c r="B12" s="30"/>
      <c r="C12" s="50">
        <f>'[1]支出总表（引用）'!A14</f>
        <v>0</v>
      </c>
      <c r="D12" s="38">
        <f>'[1]支出总表（引用）'!B14</f>
        <v>0</v>
      </c>
    </row>
    <row r="13" spans="1:4" s="1" customFormat="1" ht="17.25" customHeight="1">
      <c r="A13" s="29" t="s">
        <v>15</v>
      </c>
      <c r="B13" s="30"/>
      <c r="C13" s="50">
        <f>'[1]支出总表（引用）'!A15</f>
        <v>0</v>
      </c>
      <c r="D13" s="38">
        <f>'[1]支出总表（引用）'!B15</f>
        <v>0</v>
      </c>
    </row>
    <row r="14" spans="1:4" s="1" customFormat="1" ht="17.25" customHeight="1">
      <c r="A14" s="29" t="s">
        <v>16</v>
      </c>
      <c r="B14" s="30"/>
      <c r="C14" s="50">
        <f>'[1]支出总表（引用）'!A16</f>
        <v>0</v>
      </c>
      <c r="D14" s="38">
        <f>'[1]支出总表（引用）'!B16</f>
        <v>0</v>
      </c>
    </row>
    <row r="15" spans="1:4" s="1" customFormat="1" ht="17.25" customHeight="1">
      <c r="A15" s="29" t="s">
        <v>17</v>
      </c>
      <c r="B15" s="15">
        <v>581</v>
      </c>
      <c r="C15" s="50">
        <f>'[1]支出总表（引用）'!A17</f>
        <v>0</v>
      </c>
      <c r="D15" s="38">
        <f>'[1]支出总表（引用）'!B17</f>
        <v>0</v>
      </c>
    </row>
    <row r="16" spans="1:4" s="1" customFormat="1" ht="17.25" customHeight="1">
      <c r="A16" s="35"/>
      <c r="B16" s="36"/>
      <c r="C16" s="50">
        <f>'[1]支出总表（引用）'!A18</f>
        <v>0</v>
      </c>
      <c r="D16" s="38">
        <f>'[1]支出总表（引用）'!B18</f>
        <v>0</v>
      </c>
    </row>
    <row r="17" spans="1:4" s="1" customFormat="1" ht="17.25" customHeight="1">
      <c r="A17" s="35"/>
      <c r="B17" s="15"/>
      <c r="C17" s="50">
        <f>'[1]支出总表（引用）'!A19</f>
        <v>0</v>
      </c>
      <c r="D17" s="38">
        <f>'[1]支出总表（引用）'!B19</f>
        <v>0</v>
      </c>
    </row>
    <row r="18" spans="1:4" s="1" customFormat="1" ht="17.25" customHeight="1">
      <c r="A18" s="35"/>
      <c r="B18" s="15"/>
      <c r="C18" s="50">
        <f>'[1]支出总表（引用）'!A20</f>
        <v>0</v>
      </c>
      <c r="D18" s="38">
        <f>'[1]支出总表（引用）'!B20</f>
        <v>0</v>
      </c>
    </row>
    <row r="19" spans="1:4" s="1" customFormat="1" ht="17.25" customHeight="1">
      <c r="A19" s="38"/>
      <c r="B19" s="15"/>
      <c r="C19" s="50">
        <f>'[1]支出总表（引用）'!A21</f>
        <v>0</v>
      </c>
      <c r="D19" s="38">
        <f>'[1]支出总表（引用）'!B21</f>
        <v>0</v>
      </c>
    </row>
    <row r="20" spans="1:4" s="1" customFormat="1" ht="17.25" customHeight="1">
      <c r="A20" s="35"/>
      <c r="B20" s="15"/>
      <c r="C20" s="50">
        <f>'[1]支出总表（引用）'!A22</f>
        <v>0</v>
      </c>
      <c r="D20" s="38">
        <f>'[1]支出总表（引用）'!B22</f>
        <v>0</v>
      </c>
    </row>
    <row r="21" spans="1:4" s="1" customFormat="1" ht="17.25" customHeight="1">
      <c r="A21" s="35"/>
      <c r="B21" s="15"/>
      <c r="C21" s="50">
        <f>'[1]支出总表（引用）'!A23</f>
        <v>0</v>
      </c>
      <c r="D21" s="38">
        <f>'[1]支出总表（引用）'!B23</f>
        <v>0</v>
      </c>
    </row>
    <row r="22" spans="1:4" s="1" customFormat="1" ht="17.25" customHeight="1">
      <c r="A22" s="35"/>
      <c r="B22" s="15"/>
      <c r="C22" s="50">
        <f>'[1]支出总表（引用）'!A24</f>
        <v>0</v>
      </c>
      <c r="D22" s="38">
        <f>'[1]支出总表（引用）'!B24</f>
        <v>0</v>
      </c>
    </row>
    <row r="23" spans="1:4" s="1" customFormat="1" ht="17.25" customHeight="1">
      <c r="A23" s="35"/>
      <c r="B23" s="15"/>
      <c r="C23" s="50">
        <f>'[1]支出总表（引用）'!A25</f>
        <v>0</v>
      </c>
      <c r="D23" s="38">
        <f>'[1]支出总表（引用）'!B25</f>
        <v>0</v>
      </c>
    </row>
    <row r="24" spans="1:4" s="1" customFormat="1" ht="17.25" customHeight="1">
      <c r="A24" s="35"/>
      <c r="B24" s="15"/>
      <c r="C24" s="50">
        <f>'[1]支出总表（引用）'!A26</f>
        <v>0</v>
      </c>
      <c r="D24" s="38">
        <f>'[1]支出总表（引用）'!B26</f>
        <v>0</v>
      </c>
    </row>
    <row r="25" spans="1:4" s="1" customFormat="1" ht="17.25" customHeight="1">
      <c r="A25" s="35"/>
      <c r="B25" s="15"/>
      <c r="C25" s="50">
        <f>'[1]支出总表（引用）'!A27</f>
        <v>0</v>
      </c>
      <c r="D25" s="38">
        <f>'[1]支出总表（引用）'!B27</f>
        <v>0</v>
      </c>
    </row>
    <row r="26" spans="1:4" s="1" customFormat="1" ht="19.5" customHeight="1">
      <c r="A26" s="35"/>
      <c r="B26" s="15"/>
      <c r="C26" s="50">
        <f>'[1]支出总表（引用）'!A28</f>
        <v>0</v>
      </c>
      <c r="D26" s="38">
        <f>'[1]支出总表（引用）'!B28</f>
        <v>0</v>
      </c>
    </row>
    <row r="27" spans="1:4" s="1" customFormat="1" ht="19.5" customHeight="1">
      <c r="A27" s="35"/>
      <c r="B27" s="15"/>
      <c r="C27" s="50">
        <f>'[1]支出总表（引用）'!A29</f>
        <v>0</v>
      </c>
      <c r="D27" s="38">
        <f>'[1]支出总表（引用）'!B29</f>
        <v>0</v>
      </c>
    </row>
    <row r="28" spans="1:4" s="1" customFormat="1" ht="19.5" customHeight="1">
      <c r="A28" s="35"/>
      <c r="B28" s="15"/>
      <c r="C28" s="50">
        <f>'[1]支出总表（引用）'!A30</f>
        <v>0</v>
      </c>
      <c r="D28" s="38">
        <f>'[1]支出总表（引用）'!B30</f>
        <v>0</v>
      </c>
    </row>
    <row r="29" spans="1:4" s="1" customFormat="1" ht="19.5" customHeight="1">
      <c r="A29" s="35"/>
      <c r="B29" s="15"/>
      <c r="C29" s="50">
        <f>'[1]支出总表（引用）'!A31</f>
        <v>0</v>
      </c>
      <c r="D29" s="38">
        <f>'[1]支出总表（引用）'!B31</f>
        <v>0</v>
      </c>
    </row>
    <row r="30" spans="1:4" s="1" customFormat="1" ht="19.5" customHeight="1">
      <c r="A30" s="35"/>
      <c r="B30" s="15"/>
      <c r="C30" s="50">
        <f>'[1]支出总表（引用）'!A32</f>
        <v>0</v>
      </c>
      <c r="D30" s="38">
        <f>'[1]支出总表（引用）'!B32</f>
        <v>0</v>
      </c>
    </row>
    <row r="31" spans="1:4" s="1" customFormat="1" ht="19.5" customHeight="1">
      <c r="A31" s="35"/>
      <c r="B31" s="15"/>
      <c r="C31" s="50">
        <f>'[1]支出总表（引用）'!A33</f>
        <v>0</v>
      </c>
      <c r="D31" s="38">
        <f>'[1]支出总表（引用）'!B33</f>
        <v>0</v>
      </c>
    </row>
    <row r="32" spans="1:4" s="1" customFormat="1" ht="19.5" customHeight="1">
      <c r="A32" s="35"/>
      <c r="B32" s="15"/>
      <c r="C32" s="50">
        <f>'[1]支出总表（引用）'!A34</f>
        <v>0</v>
      </c>
      <c r="D32" s="38">
        <f>'[1]支出总表（引用）'!B34</f>
        <v>0</v>
      </c>
    </row>
    <row r="33" spans="1:4" s="1" customFormat="1" ht="19.5" customHeight="1">
      <c r="A33" s="35"/>
      <c r="B33" s="15"/>
      <c r="C33" s="50">
        <f>'[1]支出总表（引用）'!A35</f>
        <v>0</v>
      </c>
      <c r="D33" s="38">
        <f>'[1]支出总表（引用）'!B35</f>
        <v>0</v>
      </c>
    </row>
    <row r="34" spans="1:4" s="1" customFormat="1" ht="19.5" customHeight="1">
      <c r="A34" s="35"/>
      <c r="B34" s="15"/>
      <c r="C34" s="50">
        <f>'[1]支出总表（引用）'!A36</f>
        <v>0</v>
      </c>
      <c r="D34" s="38">
        <f>'[1]支出总表（引用）'!B36</f>
        <v>0</v>
      </c>
    </row>
    <row r="35" spans="1:4" s="1" customFormat="1" ht="19.5" customHeight="1">
      <c r="A35" s="35"/>
      <c r="B35" s="15"/>
      <c r="C35" s="50">
        <f>'[1]支出总表（引用）'!A37</f>
        <v>0</v>
      </c>
      <c r="D35" s="38">
        <f>'[1]支出总表（引用）'!B37</f>
        <v>0</v>
      </c>
    </row>
    <row r="36" spans="1:4" s="1" customFormat="1" ht="19.5" customHeight="1">
      <c r="A36" s="35"/>
      <c r="B36" s="15"/>
      <c r="C36" s="50">
        <f>'[1]支出总表（引用）'!A38</f>
        <v>0</v>
      </c>
      <c r="D36" s="38">
        <f>'[1]支出总表（引用）'!B38</f>
        <v>0</v>
      </c>
    </row>
    <row r="37" spans="1:4" s="1" customFormat="1" ht="19.5" customHeight="1">
      <c r="A37" s="35"/>
      <c r="B37" s="15"/>
      <c r="C37" s="50">
        <f>'[1]支出总表（引用）'!A39</f>
        <v>0</v>
      </c>
      <c r="D37" s="38">
        <f>'[1]支出总表（引用）'!B39</f>
        <v>0</v>
      </c>
    </row>
    <row r="38" spans="1:4" s="1" customFormat="1" ht="19.5" customHeight="1">
      <c r="A38" s="35"/>
      <c r="B38" s="15"/>
      <c r="C38" s="50">
        <f>'[1]支出总表（引用）'!A40</f>
        <v>0</v>
      </c>
      <c r="D38" s="38">
        <f>'[1]支出总表（引用）'!B40</f>
        <v>0</v>
      </c>
    </row>
    <row r="39" spans="1:4" s="1" customFormat="1" ht="19.5" customHeight="1">
      <c r="A39" s="35"/>
      <c r="B39" s="15"/>
      <c r="C39" s="50">
        <f>'[1]支出总表（引用）'!A41</f>
        <v>0</v>
      </c>
      <c r="D39" s="38">
        <f>'[1]支出总表（引用）'!B41</f>
        <v>0</v>
      </c>
    </row>
    <row r="40" spans="1:4" s="1" customFormat="1" ht="19.5" customHeight="1">
      <c r="A40" s="35"/>
      <c r="B40" s="15"/>
      <c r="C40" s="50">
        <f>'[1]支出总表（引用）'!A42</f>
        <v>0</v>
      </c>
      <c r="D40" s="38">
        <f>'[1]支出总表（引用）'!B42</f>
        <v>0</v>
      </c>
    </row>
    <row r="41" spans="1:4" s="1" customFormat="1" ht="19.5" customHeight="1">
      <c r="A41" s="35"/>
      <c r="B41" s="15"/>
      <c r="C41" s="50">
        <f>'[1]支出总表（引用）'!A43</f>
        <v>0</v>
      </c>
      <c r="D41" s="38">
        <f>'[1]支出总表（引用）'!B43</f>
        <v>0</v>
      </c>
    </row>
    <row r="42" spans="1:4" s="1" customFormat="1" ht="19.5" customHeight="1">
      <c r="A42" s="35"/>
      <c r="B42" s="15"/>
      <c r="C42" s="50">
        <f>'[1]支出总表（引用）'!A44</f>
        <v>0</v>
      </c>
      <c r="D42" s="38">
        <f>'[1]支出总表（引用）'!B44</f>
        <v>0</v>
      </c>
    </row>
    <row r="43" spans="1:4" s="1" customFormat="1" ht="19.5" customHeight="1">
      <c r="A43" s="35"/>
      <c r="B43" s="15"/>
      <c r="C43" s="50">
        <f>'[1]支出总表（引用）'!A45</f>
        <v>0</v>
      </c>
      <c r="D43" s="38">
        <f>'[1]支出总表（引用）'!B45</f>
        <v>0</v>
      </c>
    </row>
    <row r="44" spans="1:4" s="1" customFormat="1" ht="19.5" customHeight="1">
      <c r="A44" s="35"/>
      <c r="B44" s="15"/>
      <c r="C44" s="50">
        <f>'[1]支出总表（引用）'!A46</f>
        <v>0</v>
      </c>
      <c r="D44" s="38">
        <f>'[1]支出总表（引用）'!B46</f>
        <v>0</v>
      </c>
    </row>
    <row r="45" spans="1:4" s="1" customFormat="1" ht="19.5" customHeight="1">
      <c r="A45" s="35"/>
      <c r="B45" s="15"/>
      <c r="C45" s="50">
        <f>'[1]支出总表（引用）'!A47</f>
        <v>0</v>
      </c>
      <c r="D45" s="38">
        <f>'[1]支出总表（引用）'!B47</f>
        <v>0</v>
      </c>
    </row>
    <row r="46" spans="1:4" s="1" customFormat="1" ht="19.5" customHeight="1">
      <c r="A46" s="35"/>
      <c r="B46" s="15"/>
      <c r="C46" s="50">
        <f>'[1]支出总表（引用）'!A48</f>
        <v>0</v>
      </c>
      <c r="D46" s="38">
        <f>'[1]支出总表（引用）'!B48</f>
        <v>0</v>
      </c>
    </row>
    <row r="47" spans="1:4" s="1" customFormat="1" ht="19.5" customHeight="1">
      <c r="A47" s="35"/>
      <c r="B47" s="15"/>
      <c r="C47" s="50">
        <f>'[1]支出总表（引用）'!A49</f>
        <v>0</v>
      </c>
      <c r="D47" s="38">
        <f>'[1]支出总表（引用）'!B49</f>
        <v>0</v>
      </c>
    </row>
    <row r="48" spans="1:4" s="1" customFormat="1" ht="19.5" customHeight="1">
      <c r="A48" s="35"/>
      <c r="B48" s="15"/>
      <c r="C48" s="50">
        <f>'[1]支出总表（引用）'!A50</f>
        <v>0</v>
      </c>
      <c r="D48" s="38">
        <f>'[1]支出总表（引用）'!B50</f>
        <v>0</v>
      </c>
    </row>
    <row r="49" spans="1:4" s="1" customFormat="1" ht="17.25" customHeight="1">
      <c r="A49" s="39" t="s">
        <v>18</v>
      </c>
      <c r="B49" s="30">
        <f>SUM(B6,B11,B12,B13,B14,B15)</f>
        <v>14891.49</v>
      </c>
      <c r="C49" s="39" t="s">
        <v>19</v>
      </c>
      <c r="D49" s="15">
        <f>'[1]支出总表（引用）'!B7</f>
        <v>14891.49</v>
      </c>
    </row>
    <row r="50" spans="1:4" s="1" customFormat="1" ht="17.25" customHeight="1">
      <c r="A50" s="29" t="s">
        <v>20</v>
      </c>
      <c r="B50" s="30"/>
      <c r="C50" s="51" t="s">
        <v>21</v>
      </c>
      <c r="D50" s="15"/>
    </row>
    <row r="51" spans="1:4" s="1" customFormat="1" ht="17.25" customHeight="1">
      <c r="A51" s="29" t="s">
        <v>22</v>
      </c>
      <c r="B51" s="52"/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23</v>
      </c>
      <c r="B53" s="56">
        <f>SUM(B49,B50,B51)</f>
        <v>14891.49</v>
      </c>
      <c r="C53" s="39" t="s">
        <v>24</v>
      </c>
      <c r="D53" s="15">
        <f>B53</f>
        <v>14891.49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6" t="s">
        <v>28</v>
      </c>
      <c r="D4" s="47" t="s">
        <v>29</v>
      </c>
      <c r="E4" s="8" t="s">
        <v>30</v>
      </c>
      <c r="F4" s="8"/>
      <c r="G4" s="8"/>
      <c r="H4" s="8"/>
      <c r="I4" s="8"/>
      <c r="J4" s="41" t="s">
        <v>31</v>
      </c>
      <c r="K4" s="41" t="s">
        <v>32</v>
      </c>
      <c r="L4" s="41" t="s">
        <v>33</v>
      </c>
      <c r="M4" s="41" t="s">
        <v>34</v>
      </c>
      <c r="N4" s="41" t="s">
        <v>35</v>
      </c>
      <c r="O4" s="47" t="s">
        <v>36</v>
      </c>
    </row>
    <row r="5" spans="1:15" s="1" customFormat="1" ht="58.5" customHeight="1">
      <c r="A5" s="8"/>
      <c r="B5" s="8"/>
      <c r="C5" s="48"/>
      <c r="D5" s="47"/>
      <c r="E5" s="47" t="s">
        <v>37</v>
      </c>
      <c r="F5" s="47" t="s">
        <v>38</v>
      </c>
      <c r="G5" s="47" t="s">
        <v>39</v>
      </c>
      <c r="H5" s="47" t="s">
        <v>40</v>
      </c>
      <c r="I5" s="47" t="s">
        <v>41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43</v>
      </c>
      <c r="B7" s="14" t="s">
        <v>28</v>
      </c>
      <c r="C7" s="16">
        <v>14891.49</v>
      </c>
      <c r="D7" s="16"/>
      <c r="E7" s="16">
        <v>14310.49</v>
      </c>
      <c r="F7" s="16">
        <v>14310.49</v>
      </c>
      <c r="G7" s="16"/>
      <c r="H7" s="16"/>
      <c r="I7" s="16"/>
      <c r="J7" s="16"/>
      <c r="K7" s="16"/>
      <c r="L7" s="15"/>
      <c r="M7" s="44"/>
      <c r="N7" s="49">
        <v>581</v>
      </c>
      <c r="O7" s="15"/>
    </row>
    <row r="8" spans="1:15" s="1" customFormat="1" ht="25.5" customHeight="1">
      <c r="A8" s="14" t="s">
        <v>44</v>
      </c>
      <c r="B8" s="14" t="s">
        <v>45</v>
      </c>
      <c r="C8" s="16">
        <v>14891.49</v>
      </c>
      <c r="D8" s="16"/>
      <c r="E8" s="16">
        <v>14310.49</v>
      </c>
      <c r="F8" s="16">
        <v>14310.49</v>
      </c>
      <c r="G8" s="16"/>
      <c r="H8" s="16"/>
      <c r="I8" s="16"/>
      <c r="J8" s="16"/>
      <c r="K8" s="16"/>
      <c r="L8" s="15"/>
      <c r="M8" s="44"/>
      <c r="N8" s="49">
        <v>581</v>
      </c>
      <c r="O8" s="15"/>
    </row>
    <row r="9" spans="1:15" s="1" customFormat="1" ht="25.5" customHeight="1">
      <c r="A9" s="14" t="s">
        <v>46</v>
      </c>
      <c r="B9" s="14" t="s">
        <v>47</v>
      </c>
      <c r="C9" s="16">
        <v>14891.49</v>
      </c>
      <c r="D9" s="16"/>
      <c r="E9" s="16">
        <v>14310.49</v>
      </c>
      <c r="F9" s="16">
        <v>14310.49</v>
      </c>
      <c r="G9" s="16"/>
      <c r="H9" s="16"/>
      <c r="I9" s="16"/>
      <c r="J9" s="16"/>
      <c r="K9" s="16"/>
      <c r="L9" s="15"/>
      <c r="M9" s="44"/>
      <c r="N9" s="49">
        <v>581</v>
      </c>
      <c r="O9" s="15"/>
    </row>
    <row r="10" spans="1:15" s="1" customFormat="1" ht="25.5" customHeight="1">
      <c r="A10" s="14" t="s">
        <v>48</v>
      </c>
      <c r="B10" s="14" t="s">
        <v>49</v>
      </c>
      <c r="C10" s="16">
        <v>11603.71</v>
      </c>
      <c r="D10" s="16"/>
      <c r="E10" s="16">
        <v>11022.71</v>
      </c>
      <c r="F10" s="16">
        <v>11022.71</v>
      </c>
      <c r="G10" s="16"/>
      <c r="H10" s="16"/>
      <c r="I10" s="16"/>
      <c r="J10" s="16"/>
      <c r="K10" s="16"/>
      <c r="L10" s="15"/>
      <c r="M10" s="44"/>
      <c r="N10" s="49">
        <v>581</v>
      </c>
      <c r="O10" s="15"/>
    </row>
    <row r="11" spans="1:15" s="1" customFormat="1" ht="25.5" customHeight="1">
      <c r="A11" s="14" t="s">
        <v>50</v>
      </c>
      <c r="B11" s="14" t="s">
        <v>51</v>
      </c>
      <c r="C11" s="16">
        <v>3287.78</v>
      </c>
      <c r="D11" s="16"/>
      <c r="E11" s="16">
        <v>3287.78</v>
      </c>
      <c r="F11" s="16">
        <v>3287.78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6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5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1" customFormat="1" ht="21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s="1" customFormat="1" ht="21" customHeight="1">
      <c r="B16" s="13"/>
      <c r="C16" s="13"/>
      <c r="D16" s="13"/>
      <c r="I16" s="13"/>
      <c r="K16" s="13"/>
      <c r="L16" s="13"/>
      <c r="N16" s="13"/>
      <c r="O16" s="13"/>
    </row>
    <row r="17" spans="10:13" s="1" customFormat="1" ht="21" customHeight="1">
      <c r="J17" s="13"/>
      <c r="K17" s="13"/>
      <c r="L17" s="13"/>
      <c r="M17" s="1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52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53</v>
      </c>
      <c r="B4" s="8"/>
      <c r="C4" s="41" t="s">
        <v>28</v>
      </c>
      <c r="D4" s="9" t="s">
        <v>54</v>
      </c>
      <c r="E4" s="8" t="s">
        <v>55</v>
      </c>
      <c r="F4" s="42" t="s">
        <v>56</v>
      </c>
      <c r="G4" s="8" t="s">
        <v>57</v>
      </c>
      <c r="H4" s="43" t="s">
        <v>58</v>
      </c>
      <c r="I4" s="2"/>
      <c r="J4" s="2"/>
    </row>
    <row r="5" spans="1:10" s="1" customFormat="1" ht="21" customHeight="1">
      <c r="A5" s="8" t="s">
        <v>59</v>
      </c>
      <c r="B5" s="8" t="s">
        <v>60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43</v>
      </c>
      <c r="B7" s="14" t="s">
        <v>28</v>
      </c>
      <c r="C7" s="16">
        <v>14891.49</v>
      </c>
      <c r="D7" s="16">
        <v>10242.27</v>
      </c>
      <c r="E7" s="16">
        <v>4649.22</v>
      </c>
      <c r="F7" s="16"/>
      <c r="G7" s="15"/>
      <c r="H7" s="44"/>
      <c r="I7" s="2"/>
      <c r="J7" s="2"/>
    </row>
    <row r="8" spans="1:8" s="1" customFormat="1" ht="18.75" customHeight="1">
      <c r="A8" s="14" t="s">
        <v>44</v>
      </c>
      <c r="B8" s="14" t="s">
        <v>45</v>
      </c>
      <c r="C8" s="16">
        <v>14891.49</v>
      </c>
      <c r="D8" s="16">
        <v>10242.27</v>
      </c>
      <c r="E8" s="16">
        <v>4649.22</v>
      </c>
      <c r="F8" s="16"/>
      <c r="G8" s="15"/>
      <c r="H8" s="44"/>
    </row>
    <row r="9" spans="1:8" s="1" customFormat="1" ht="18.75" customHeight="1">
      <c r="A9" s="14" t="s">
        <v>46</v>
      </c>
      <c r="B9" s="14" t="s">
        <v>47</v>
      </c>
      <c r="C9" s="16">
        <v>14891.49</v>
      </c>
      <c r="D9" s="16">
        <v>10242.27</v>
      </c>
      <c r="E9" s="16">
        <v>4649.22</v>
      </c>
      <c r="F9" s="16"/>
      <c r="G9" s="15"/>
      <c r="H9" s="44"/>
    </row>
    <row r="10" spans="1:8" s="1" customFormat="1" ht="18.75" customHeight="1">
      <c r="A10" s="14" t="s">
        <v>48</v>
      </c>
      <c r="B10" s="14" t="s">
        <v>49</v>
      </c>
      <c r="C10" s="16">
        <v>11603.71</v>
      </c>
      <c r="D10" s="16">
        <v>10242.27</v>
      </c>
      <c r="E10" s="16">
        <v>1361.44</v>
      </c>
      <c r="F10" s="16"/>
      <c r="G10" s="15"/>
      <c r="H10" s="44"/>
    </row>
    <row r="11" spans="1:8" s="1" customFormat="1" ht="18.75" customHeight="1">
      <c r="A11" s="14" t="s">
        <v>50</v>
      </c>
      <c r="B11" s="14" t="s">
        <v>51</v>
      </c>
      <c r="C11" s="16">
        <v>3287.78</v>
      </c>
      <c r="D11" s="16"/>
      <c r="E11" s="16">
        <v>3287.78</v>
      </c>
      <c r="F11" s="16"/>
      <c r="G11" s="15"/>
      <c r="H11" s="44"/>
    </row>
    <row r="12" spans="1:10" s="1" customFormat="1" ht="21" customHeight="1">
      <c r="A12" s="2"/>
      <c r="B12" s="2"/>
      <c r="D12" s="2"/>
      <c r="E12" s="2"/>
      <c r="F12" s="2"/>
      <c r="G12" s="2"/>
      <c r="H12" s="2"/>
      <c r="I12" s="2"/>
      <c r="J12" s="2"/>
    </row>
    <row r="13" spans="1:10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="1" customFormat="1" ht="21" customHeight="1"/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6" sqref="C6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61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62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63</v>
      </c>
      <c r="F5" s="28" t="s">
        <v>64</v>
      </c>
      <c r="G5" s="2"/>
    </row>
    <row r="6" spans="1:7" s="1" customFormat="1" ht="17.25" customHeight="1">
      <c r="A6" s="29" t="s">
        <v>65</v>
      </c>
      <c r="B6" s="30">
        <v>14310.49</v>
      </c>
      <c r="C6" s="31" t="s">
        <v>66</v>
      </c>
      <c r="D6" s="32">
        <f>'[1]财拨总表（引用）'!B7</f>
        <v>14310.49</v>
      </c>
      <c r="E6" s="32">
        <f>'[1]财拨总表（引用）'!C7</f>
        <v>14310.49</v>
      </c>
      <c r="F6" s="32">
        <f>'[1]财拨总表（引用）'!D7</f>
        <v>0</v>
      </c>
      <c r="G6" s="2"/>
    </row>
    <row r="7" spans="1:7" s="1" customFormat="1" ht="17.25" customHeight="1">
      <c r="A7" s="29" t="s">
        <v>67</v>
      </c>
      <c r="B7" s="30">
        <v>14310.49</v>
      </c>
      <c r="C7" s="33" t="str">
        <f>'[1]财拨总表（引用）'!A8</f>
        <v>公共安全支出</v>
      </c>
      <c r="D7" s="34">
        <f>'[1]财拨总表（引用）'!B8</f>
        <v>14310.49</v>
      </c>
      <c r="E7" s="34">
        <f>'[1]财拨总表（引用）'!C8</f>
        <v>14310.49</v>
      </c>
      <c r="F7" s="34">
        <f>'[1]财拨总表（引用）'!D8</f>
        <v>0</v>
      </c>
      <c r="G7" s="2"/>
    </row>
    <row r="8" spans="1:7" s="1" customFormat="1" ht="17.25" customHeight="1">
      <c r="A8" s="29" t="s">
        <v>68</v>
      </c>
      <c r="B8" s="30"/>
      <c r="C8" s="33">
        <f>'[1]财拨总表（引用）'!A9</f>
        <v>0</v>
      </c>
      <c r="D8" s="34">
        <f>'[1]财拨总表（引用）'!B9</f>
        <v>0</v>
      </c>
      <c r="E8" s="34">
        <f>'[1]财拨总表（引用）'!C9</f>
        <v>0</v>
      </c>
      <c r="F8" s="34">
        <f>'[1]财拨总表（引用）'!D9</f>
        <v>0</v>
      </c>
      <c r="G8" s="2"/>
    </row>
    <row r="9" spans="1:7" s="1" customFormat="1" ht="17.25" customHeight="1">
      <c r="A9" s="29" t="s">
        <v>69</v>
      </c>
      <c r="B9" s="30"/>
      <c r="C9" s="33">
        <f>'[1]财拨总表（引用）'!A10</f>
        <v>0</v>
      </c>
      <c r="D9" s="34">
        <f>'[1]财拨总表（引用）'!B10</f>
        <v>0</v>
      </c>
      <c r="E9" s="34">
        <f>'[1]财拨总表（引用）'!C10</f>
        <v>0</v>
      </c>
      <c r="F9" s="34">
        <f>'[1]财拨总表（引用）'!D10</f>
        <v>0</v>
      </c>
      <c r="G9" s="2"/>
    </row>
    <row r="10" spans="1:7" s="1" customFormat="1" ht="17.25" customHeight="1">
      <c r="A10" s="29" t="s">
        <v>70</v>
      </c>
      <c r="B10" s="15"/>
      <c r="C10" s="33">
        <f>'[1]财拨总表（引用）'!A11</f>
        <v>0</v>
      </c>
      <c r="D10" s="34">
        <f>'[1]财拨总表（引用）'!B11</f>
        <v>0</v>
      </c>
      <c r="E10" s="34">
        <f>'[1]财拨总表（引用）'!C11</f>
        <v>0</v>
      </c>
      <c r="F10" s="34">
        <f>'[1]财拨总表（引用）'!D11</f>
        <v>0</v>
      </c>
      <c r="G10" s="2"/>
    </row>
    <row r="11" spans="1:7" s="1" customFormat="1" ht="17.25" customHeight="1">
      <c r="A11" s="35"/>
      <c r="B11" s="36"/>
      <c r="C11" s="37">
        <f>'[1]财拨总表（引用）'!A12</f>
        <v>0</v>
      </c>
      <c r="D11" s="34">
        <f>'[1]财拨总表（引用）'!B12</f>
        <v>0</v>
      </c>
      <c r="E11" s="34">
        <f>'[1]财拨总表（引用）'!C12</f>
        <v>0</v>
      </c>
      <c r="F11" s="34">
        <f>'[1]财拨总表（引用）'!D12</f>
        <v>0</v>
      </c>
      <c r="G11" s="2"/>
    </row>
    <row r="12" spans="1:7" s="1" customFormat="1" ht="17.25" customHeight="1">
      <c r="A12" s="35"/>
      <c r="B12" s="15"/>
      <c r="C12" s="37">
        <f>'[1]财拨总表（引用）'!A13</f>
        <v>0</v>
      </c>
      <c r="D12" s="34">
        <f>'[1]财拨总表（引用）'!B13</f>
        <v>0</v>
      </c>
      <c r="E12" s="34">
        <f>'[1]财拨总表（引用）'!C13</f>
        <v>0</v>
      </c>
      <c r="F12" s="34">
        <f>'[1]财拨总表（引用）'!D13</f>
        <v>0</v>
      </c>
      <c r="G12" s="2"/>
    </row>
    <row r="13" spans="1:7" s="1" customFormat="1" ht="17.25" customHeight="1">
      <c r="A13" s="35"/>
      <c r="B13" s="15"/>
      <c r="C13" s="37">
        <f>'[1]财拨总表（引用）'!A14</f>
        <v>0</v>
      </c>
      <c r="D13" s="34">
        <f>'[1]财拨总表（引用）'!B14</f>
        <v>0</v>
      </c>
      <c r="E13" s="34">
        <f>'[1]财拨总表（引用）'!C14</f>
        <v>0</v>
      </c>
      <c r="F13" s="34">
        <f>'[1]财拨总表（引用）'!D14</f>
        <v>0</v>
      </c>
      <c r="G13" s="2"/>
    </row>
    <row r="14" spans="1:7" s="1" customFormat="1" ht="17.25" customHeight="1">
      <c r="A14" s="35"/>
      <c r="B14" s="15"/>
      <c r="C14" s="37">
        <f>'[1]财拨总表（引用）'!A15</f>
        <v>0</v>
      </c>
      <c r="D14" s="34">
        <f>'[1]财拨总表（引用）'!B15</f>
        <v>0</v>
      </c>
      <c r="E14" s="34">
        <f>'[1]财拨总表（引用）'!C15</f>
        <v>0</v>
      </c>
      <c r="F14" s="34">
        <f>'[1]财拨总表（引用）'!D15</f>
        <v>0</v>
      </c>
      <c r="G14" s="2"/>
    </row>
    <row r="15" spans="1:7" s="1" customFormat="1" ht="17.25" customHeight="1">
      <c r="A15" s="35"/>
      <c r="B15" s="15"/>
      <c r="C15" s="37">
        <f>'[1]财拨总表（引用）'!A16</f>
        <v>0</v>
      </c>
      <c r="D15" s="34">
        <f>'[1]财拨总表（引用）'!B16</f>
        <v>0</v>
      </c>
      <c r="E15" s="34">
        <f>'[1]财拨总表（引用）'!C16</f>
        <v>0</v>
      </c>
      <c r="F15" s="34">
        <f>'[1]财拨总表（引用）'!D16</f>
        <v>0</v>
      </c>
      <c r="G15" s="2"/>
    </row>
    <row r="16" spans="1:7" s="1" customFormat="1" ht="17.25" customHeight="1">
      <c r="A16" s="35"/>
      <c r="B16" s="15"/>
      <c r="C16" s="37">
        <f>'[1]财拨总表（引用）'!A17</f>
        <v>0</v>
      </c>
      <c r="D16" s="34">
        <f>'[1]财拨总表（引用）'!B17</f>
        <v>0</v>
      </c>
      <c r="E16" s="34">
        <f>'[1]财拨总表（引用）'!C17</f>
        <v>0</v>
      </c>
      <c r="F16" s="34">
        <f>'[1]财拨总表（引用）'!D17</f>
        <v>0</v>
      </c>
      <c r="G16" s="2"/>
    </row>
    <row r="17" spans="1:7" s="1" customFormat="1" ht="17.25" customHeight="1">
      <c r="A17" s="35"/>
      <c r="B17" s="15"/>
      <c r="C17" s="37">
        <f>'[1]财拨总表（引用）'!A18</f>
        <v>0</v>
      </c>
      <c r="D17" s="34">
        <f>'[1]财拨总表（引用）'!B18</f>
        <v>0</v>
      </c>
      <c r="E17" s="34">
        <f>'[1]财拨总表（引用）'!C18</f>
        <v>0</v>
      </c>
      <c r="F17" s="34">
        <f>'[1]财拨总表（引用）'!D18</f>
        <v>0</v>
      </c>
      <c r="G17" s="2"/>
    </row>
    <row r="18" spans="1:7" s="1" customFormat="1" ht="17.25" customHeight="1">
      <c r="A18" s="35"/>
      <c r="B18" s="15"/>
      <c r="C18" s="37">
        <f>'[1]财拨总表（引用）'!A19</f>
        <v>0</v>
      </c>
      <c r="D18" s="34">
        <f>'[1]财拨总表（引用）'!B19</f>
        <v>0</v>
      </c>
      <c r="E18" s="34">
        <f>'[1]财拨总表（引用）'!C19</f>
        <v>0</v>
      </c>
      <c r="F18" s="34">
        <f>'[1]财拨总表（引用）'!D19</f>
        <v>0</v>
      </c>
      <c r="G18" s="2"/>
    </row>
    <row r="19" spans="1:7" s="1" customFormat="1" ht="17.25" customHeight="1">
      <c r="A19" s="38"/>
      <c r="B19" s="15"/>
      <c r="C19" s="37">
        <f>'[1]财拨总表（引用）'!A20</f>
        <v>0</v>
      </c>
      <c r="D19" s="34">
        <f>'[1]财拨总表（引用）'!B20</f>
        <v>0</v>
      </c>
      <c r="E19" s="34">
        <f>'[1]财拨总表（引用）'!C20</f>
        <v>0</v>
      </c>
      <c r="F19" s="34">
        <f>'[1]财拨总表（引用）'!D20</f>
        <v>0</v>
      </c>
      <c r="G19" s="2"/>
    </row>
    <row r="20" spans="1:7" s="1" customFormat="1" ht="17.25" customHeight="1">
      <c r="A20" s="35"/>
      <c r="B20" s="15"/>
      <c r="C20" s="37">
        <f>'[1]财拨总表（引用）'!A21</f>
        <v>0</v>
      </c>
      <c r="D20" s="34">
        <f>'[1]财拨总表（引用）'!B21</f>
        <v>0</v>
      </c>
      <c r="E20" s="34">
        <f>'[1]财拨总表（引用）'!C21</f>
        <v>0</v>
      </c>
      <c r="F20" s="34">
        <f>'[1]财拨总表（引用）'!D21</f>
        <v>0</v>
      </c>
      <c r="G20" s="2"/>
    </row>
    <row r="21" spans="1:7" s="1" customFormat="1" ht="17.25" customHeight="1">
      <c r="A21" s="35"/>
      <c r="B21" s="15"/>
      <c r="C21" s="37">
        <f>'[1]财拨总表（引用）'!A22</f>
        <v>0</v>
      </c>
      <c r="D21" s="34">
        <f>'[1]财拨总表（引用）'!B22</f>
        <v>0</v>
      </c>
      <c r="E21" s="34">
        <f>'[1]财拨总表（引用）'!C22</f>
        <v>0</v>
      </c>
      <c r="F21" s="34">
        <f>'[1]财拨总表（引用）'!D22</f>
        <v>0</v>
      </c>
      <c r="G21" s="2"/>
    </row>
    <row r="22" spans="1:7" s="1" customFormat="1" ht="17.25" customHeight="1">
      <c r="A22" s="35"/>
      <c r="B22" s="15"/>
      <c r="C22" s="37">
        <f>'[1]财拨总表（引用）'!A23</f>
        <v>0</v>
      </c>
      <c r="D22" s="34">
        <f>'[1]财拨总表（引用）'!B23</f>
        <v>0</v>
      </c>
      <c r="E22" s="34">
        <f>'[1]财拨总表（引用）'!C23</f>
        <v>0</v>
      </c>
      <c r="F22" s="34">
        <f>'[1]财拨总表（引用）'!D23</f>
        <v>0</v>
      </c>
      <c r="G22" s="2"/>
    </row>
    <row r="23" spans="1:7" s="1" customFormat="1" ht="17.25" customHeight="1">
      <c r="A23" s="35"/>
      <c r="B23" s="15"/>
      <c r="C23" s="37">
        <f>'[1]财拨总表（引用）'!A24</f>
        <v>0</v>
      </c>
      <c r="D23" s="34">
        <f>'[1]财拨总表（引用）'!B24</f>
        <v>0</v>
      </c>
      <c r="E23" s="34">
        <f>'[1]财拨总表（引用）'!C24</f>
        <v>0</v>
      </c>
      <c r="F23" s="34">
        <f>'[1]财拨总表（引用）'!D24</f>
        <v>0</v>
      </c>
      <c r="G23" s="2"/>
    </row>
    <row r="24" spans="1:7" s="1" customFormat="1" ht="17.25" customHeight="1">
      <c r="A24" s="35"/>
      <c r="B24" s="15"/>
      <c r="C24" s="37">
        <f>'[1]财拨总表（引用）'!A25</f>
        <v>0</v>
      </c>
      <c r="D24" s="34">
        <f>'[1]财拨总表（引用）'!B25</f>
        <v>0</v>
      </c>
      <c r="E24" s="34">
        <f>'[1]财拨总表（引用）'!C25</f>
        <v>0</v>
      </c>
      <c r="F24" s="34">
        <f>'[1]财拨总表（引用）'!D25</f>
        <v>0</v>
      </c>
      <c r="G24" s="2"/>
    </row>
    <row r="25" spans="1:7" s="1" customFormat="1" ht="17.25" customHeight="1">
      <c r="A25" s="35"/>
      <c r="B25" s="15"/>
      <c r="C25" s="37">
        <f>'[1]财拨总表（引用）'!A26</f>
        <v>0</v>
      </c>
      <c r="D25" s="34">
        <f>'[1]财拨总表（引用）'!B26</f>
        <v>0</v>
      </c>
      <c r="E25" s="34">
        <f>'[1]财拨总表（引用）'!C26</f>
        <v>0</v>
      </c>
      <c r="F25" s="34">
        <f>'[1]财拨总表（引用）'!D26</f>
        <v>0</v>
      </c>
      <c r="G25" s="2"/>
    </row>
    <row r="26" spans="1:7" s="1" customFormat="1" ht="19.5" customHeight="1">
      <c r="A26" s="35"/>
      <c r="B26" s="15"/>
      <c r="C26" s="37">
        <f>'[1]财拨总表（引用）'!A27</f>
        <v>0</v>
      </c>
      <c r="D26" s="34">
        <f>'[1]财拨总表（引用）'!B27</f>
        <v>0</v>
      </c>
      <c r="E26" s="34">
        <f>'[1]财拨总表（引用）'!C27</f>
        <v>0</v>
      </c>
      <c r="F26" s="34">
        <f>'[1]财拨总表（引用）'!D27</f>
        <v>0</v>
      </c>
      <c r="G26" s="2"/>
    </row>
    <row r="27" spans="1:7" s="1" customFormat="1" ht="19.5" customHeight="1">
      <c r="A27" s="35"/>
      <c r="B27" s="15"/>
      <c r="C27" s="37">
        <f>'[1]财拨总表（引用）'!A28</f>
        <v>0</v>
      </c>
      <c r="D27" s="34">
        <f>'[1]财拨总表（引用）'!B28</f>
        <v>0</v>
      </c>
      <c r="E27" s="34">
        <f>'[1]财拨总表（引用）'!C28</f>
        <v>0</v>
      </c>
      <c r="F27" s="34">
        <f>'[1]财拨总表（引用）'!D28</f>
        <v>0</v>
      </c>
      <c r="G27" s="2"/>
    </row>
    <row r="28" spans="1:7" s="1" customFormat="1" ht="19.5" customHeight="1">
      <c r="A28" s="35"/>
      <c r="B28" s="15"/>
      <c r="C28" s="37">
        <f>'[1]财拨总表（引用）'!A29</f>
        <v>0</v>
      </c>
      <c r="D28" s="34">
        <f>'[1]财拨总表（引用）'!B29</f>
        <v>0</v>
      </c>
      <c r="E28" s="34">
        <f>'[1]财拨总表（引用）'!C29</f>
        <v>0</v>
      </c>
      <c r="F28" s="34">
        <f>'[1]财拨总表（引用）'!D29</f>
        <v>0</v>
      </c>
      <c r="G28" s="2"/>
    </row>
    <row r="29" spans="1:7" s="1" customFormat="1" ht="19.5" customHeight="1">
      <c r="A29" s="35"/>
      <c r="B29" s="15"/>
      <c r="C29" s="37">
        <f>'[1]财拨总表（引用）'!A30</f>
        <v>0</v>
      </c>
      <c r="D29" s="34">
        <f>'[1]财拨总表（引用）'!B30</f>
        <v>0</v>
      </c>
      <c r="E29" s="34">
        <f>'[1]财拨总表（引用）'!C30</f>
        <v>0</v>
      </c>
      <c r="F29" s="34">
        <f>'[1]财拨总表（引用）'!D30</f>
        <v>0</v>
      </c>
      <c r="G29" s="2"/>
    </row>
    <row r="30" spans="1:7" s="1" customFormat="1" ht="19.5" customHeight="1">
      <c r="A30" s="35"/>
      <c r="B30" s="15"/>
      <c r="C30" s="37">
        <f>'[1]财拨总表（引用）'!A31</f>
        <v>0</v>
      </c>
      <c r="D30" s="34">
        <f>'[1]财拨总表（引用）'!B31</f>
        <v>0</v>
      </c>
      <c r="E30" s="34">
        <f>'[1]财拨总表（引用）'!C31</f>
        <v>0</v>
      </c>
      <c r="F30" s="34">
        <f>'[1]财拨总表（引用）'!D31</f>
        <v>0</v>
      </c>
      <c r="G30" s="2"/>
    </row>
    <row r="31" spans="1:7" s="1" customFormat="1" ht="19.5" customHeight="1">
      <c r="A31" s="35"/>
      <c r="B31" s="15"/>
      <c r="C31" s="37">
        <f>'[1]财拨总表（引用）'!A32</f>
        <v>0</v>
      </c>
      <c r="D31" s="34">
        <f>'[1]财拨总表（引用）'!B32</f>
        <v>0</v>
      </c>
      <c r="E31" s="34">
        <f>'[1]财拨总表（引用）'!C32</f>
        <v>0</v>
      </c>
      <c r="F31" s="34">
        <f>'[1]财拨总表（引用）'!D32</f>
        <v>0</v>
      </c>
      <c r="G31" s="2"/>
    </row>
    <row r="32" spans="1:7" s="1" customFormat="1" ht="19.5" customHeight="1">
      <c r="A32" s="35"/>
      <c r="B32" s="15"/>
      <c r="C32" s="37">
        <f>'[1]财拨总表（引用）'!A33</f>
        <v>0</v>
      </c>
      <c r="D32" s="34">
        <f>'[1]财拨总表（引用）'!B33</f>
        <v>0</v>
      </c>
      <c r="E32" s="34">
        <f>'[1]财拨总表（引用）'!C33</f>
        <v>0</v>
      </c>
      <c r="F32" s="34">
        <f>'[1]财拨总表（引用）'!D33</f>
        <v>0</v>
      </c>
      <c r="G32" s="2"/>
    </row>
    <row r="33" spans="1:7" s="1" customFormat="1" ht="19.5" customHeight="1">
      <c r="A33" s="35"/>
      <c r="B33" s="15"/>
      <c r="C33" s="37">
        <f>'[1]财拨总表（引用）'!A34</f>
        <v>0</v>
      </c>
      <c r="D33" s="34">
        <f>'[1]财拨总表（引用）'!B34</f>
        <v>0</v>
      </c>
      <c r="E33" s="34">
        <f>'[1]财拨总表（引用）'!C34</f>
        <v>0</v>
      </c>
      <c r="F33" s="34">
        <f>'[1]财拨总表（引用）'!D34</f>
        <v>0</v>
      </c>
      <c r="G33" s="2"/>
    </row>
    <row r="34" spans="1:7" s="1" customFormat="1" ht="19.5" customHeight="1">
      <c r="A34" s="35"/>
      <c r="B34" s="15"/>
      <c r="C34" s="37">
        <f>'[1]财拨总表（引用）'!A35</f>
        <v>0</v>
      </c>
      <c r="D34" s="34">
        <f>'[1]财拨总表（引用）'!B35</f>
        <v>0</v>
      </c>
      <c r="E34" s="34">
        <f>'[1]财拨总表（引用）'!C35</f>
        <v>0</v>
      </c>
      <c r="F34" s="34">
        <f>'[1]财拨总表（引用）'!D35</f>
        <v>0</v>
      </c>
      <c r="G34" s="2"/>
    </row>
    <row r="35" spans="1:7" s="1" customFormat="1" ht="19.5" customHeight="1">
      <c r="A35" s="35"/>
      <c r="B35" s="15"/>
      <c r="C35" s="37">
        <f>'[1]财拨总表（引用）'!A36</f>
        <v>0</v>
      </c>
      <c r="D35" s="34">
        <f>'[1]财拨总表（引用）'!B36</f>
        <v>0</v>
      </c>
      <c r="E35" s="34">
        <f>'[1]财拨总表（引用）'!C36</f>
        <v>0</v>
      </c>
      <c r="F35" s="34">
        <f>'[1]财拨总表（引用）'!D36</f>
        <v>0</v>
      </c>
      <c r="G35" s="2"/>
    </row>
    <row r="36" spans="1:7" s="1" customFormat="1" ht="19.5" customHeight="1">
      <c r="A36" s="35"/>
      <c r="B36" s="15"/>
      <c r="C36" s="37">
        <f>'[1]财拨总表（引用）'!A37</f>
        <v>0</v>
      </c>
      <c r="D36" s="34">
        <f>'[1]财拨总表（引用）'!B37</f>
        <v>0</v>
      </c>
      <c r="E36" s="34">
        <f>'[1]财拨总表（引用）'!C37</f>
        <v>0</v>
      </c>
      <c r="F36" s="34">
        <f>'[1]财拨总表（引用）'!D37</f>
        <v>0</v>
      </c>
      <c r="G36" s="2"/>
    </row>
    <row r="37" spans="1:7" s="1" customFormat="1" ht="19.5" customHeight="1">
      <c r="A37" s="35"/>
      <c r="B37" s="15"/>
      <c r="C37" s="37">
        <f>'[1]财拨总表（引用）'!A38</f>
        <v>0</v>
      </c>
      <c r="D37" s="34">
        <f>'[1]财拨总表（引用）'!B38</f>
        <v>0</v>
      </c>
      <c r="E37" s="34">
        <f>'[1]财拨总表（引用）'!C38</f>
        <v>0</v>
      </c>
      <c r="F37" s="34">
        <f>'[1]财拨总表（引用）'!D38</f>
        <v>0</v>
      </c>
      <c r="G37" s="2"/>
    </row>
    <row r="38" spans="1:7" s="1" customFormat="1" ht="19.5" customHeight="1">
      <c r="A38" s="35"/>
      <c r="B38" s="15"/>
      <c r="C38" s="37">
        <f>'[1]财拨总表（引用）'!A39</f>
        <v>0</v>
      </c>
      <c r="D38" s="34">
        <f>'[1]财拨总表（引用）'!B39</f>
        <v>0</v>
      </c>
      <c r="E38" s="34">
        <f>'[1]财拨总表（引用）'!C39</f>
        <v>0</v>
      </c>
      <c r="F38" s="34">
        <f>'[1]财拨总表（引用）'!D39</f>
        <v>0</v>
      </c>
      <c r="G38" s="2"/>
    </row>
    <row r="39" spans="1:7" s="1" customFormat="1" ht="19.5" customHeight="1">
      <c r="A39" s="35"/>
      <c r="B39" s="15"/>
      <c r="C39" s="37">
        <f>'[1]财拨总表（引用）'!A40</f>
        <v>0</v>
      </c>
      <c r="D39" s="34">
        <f>'[1]财拨总表（引用）'!B40</f>
        <v>0</v>
      </c>
      <c r="E39" s="34">
        <f>'[1]财拨总表（引用）'!C40</f>
        <v>0</v>
      </c>
      <c r="F39" s="34">
        <f>'[1]财拨总表（引用）'!D40</f>
        <v>0</v>
      </c>
      <c r="G39" s="2"/>
    </row>
    <row r="40" spans="1:7" s="1" customFormat="1" ht="19.5" customHeight="1">
      <c r="A40" s="35"/>
      <c r="B40" s="15"/>
      <c r="C40" s="37">
        <f>'[1]财拨总表（引用）'!A41</f>
        <v>0</v>
      </c>
      <c r="D40" s="34">
        <f>'[1]财拨总表（引用）'!B41</f>
        <v>0</v>
      </c>
      <c r="E40" s="34">
        <f>'[1]财拨总表（引用）'!C41</f>
        <v>0</v>
      </c>
      <c r="F40" s="34">
        <f>'[1]财拨总表（引用）'!D41</f>
        <v>0</v>
      </c>
      <c r="G40" s="2"/>
    </row>
    <row r="41" spans="1:7" s="1" customFormat="1" ht="19.5" customHeight="1">
      <c r="A41" s="35"/>
      <c r="B41" s="15"/>
      <c r="C41" s="37">
        <f>'[1]财拨总表（引用）'!A42</f>
        <v>0</v>
      </c>
      <c r="D41" s="34">
        <f>'[1]财拨总表（引用）'!B42</f>
        <v>0</v>
      </c>
      <c r="E41" s="34">
        <f>'[1]财拨总表（引用）'!C42</f>
        <v>0</v>
      </c>
      <c r="F41" s="34">
        <f>'[1]财拨总表（引用）'!D42</f>
        <v>0</v>
      </c>
      <c r="G41" s="2"/>
    </row>
    <row r="42" spans="1:7" s="1" customFormat="1" ht="19.5" customHeight="1">
      <c r="A42" s="35"/>
      <c r="B42" s="15"/>
      <c r="C42" s="37">
        <f>'[1]财拨总表（引用）'!A43</f>
        <v>0</v>
      </c>
      <c r="D42" s="34">
        <f>'[1]财拨总表（引用）'!B43</f>
        <v>0</v>
      </c>
      <c r="E42" s="34">
        <f>'[1]财拨总表（引用）'!C43</f>
        <v>0</v>
      </c>
      <c r="F42" s="34">
        <f>'[1]财拨总表（引用）'!D43</f>
        <v>0</v>
      </c>
      <c r="G42" s="2"/>
    </row>
    <row r="43" spans="1:7" s="1" customFormat="1" ht="19.5" customHeight="1">
      <c r="A43" s="35"/>
      <c r="B43" s="15"/>
      <c r="C43" s="37">
        <f>'[1]财拨总表（引用）'!A44</f>
        <v>0</v>
      </c>
      <c r="D43" s="34">
        <f>'[1]财拨总表（引用）'!B44</f>
        <v>0</v>
      </c>
      <c r="E43" s="34">
        <f>'[1]财拨总表（引用）'!C44</f>
        <v>0</v>
      </c>
      <c r="F43" s="34">
        <f>'[1]财拨总表（引用）'!D44</f>
        <v>0</v>
      </c>
      <c r="G43" s="2"/>
    </row>
    <row r="44" spans="1:7" s="1" customFormat="1" ht="19.5" customHeight="1">
      <c r="A44" s="35"/>
      <c r="B44" s="15"/>
      <c r="C44" s="37">
        <f>'[1]财拨总表（引用）'!A45</f>
        <v>0</v>
      </c>
      <c r="D44" s="34">
        <f>'[1]财拨总表（引用）'!B45</f>
        <v>0</v>
      </c>
      <c r="E44" s="34">
        <f>'[1]财拨总表（引用）'!C45</f>
        <v>0</v>
      </c>
      <c r="F44" s="34">
        <f>'[1]财拨总表（引用）'!D45</f>
        <v>0</v>
      </c>
      <c r="G44" s="2"/>
    </row>
    <row r="45" spans="1:7" s="1" customFormat="1" ht="19.5" customHeight="1">
      <c r="A45" s="35"/>
      <c r="B45" s="15"/>
      <c r="C45" s="37">
        <f>'[1]财拨总表（引用）'!A46</f>
        <v>0</v>
      </c>
      <c r="D45" s="34">
        <f>'[1]财拨总表（引用）'!B46</f>
        <v>0</v>
      </c>
      <c r="E45" s="34">
        <f>'[1]财拨总表（引用）'!C46</f>
        <v>0</v>
      </c>
      <c r="F45" s="34">
        <f>'[1]财拨总表（引用）'!D46</f>
        <v>0</v>
      </c>
      <c r="G45" s="2"/>
    </row>
    <row r="46" spans="1:7" s="1" customFormat="1" ht="19.5" customHeight="1">
      <c r="A46" s="35"/>
      <c r="B46" s="15"/>
      <c r="C46" s="37">
        <f>'[1]财拨总表（引用）'!A47</f>
        <v>0</v>
      </c>
      <c r="D46" s="34">
        <f>'[1]财拨总表（引用）'!B47</f>
        <v>0</v>
      </c>
      <c r="E46" s="34">
        <f>'[1]财拨总表（引用）'!C47</f>
        <v>0</v>
      </c>
      <c r="F46" s="34">
        <f>'[1]财拨总表（引用）'!D47</f>
        <v>0</v>
      </c>
      <c r="G46" s="2"/>
    </row>
    <row r="47" spans="1:7" s="1" customFormat="1" ht="19.5" customHeight="1">
      <c r="A47" s="35"/>
      <c r="B47" s="15"/>
      <c r="C47" s="37">
        <f>'[1]财拨总表（引用）'!A48</f>
        <v>0</v>
      </c>
      <c r="D47" s="34">
        <f>'[1]财拨总表（引用）'!B48</f>
        <v>0</v>
      </c>
      <c r="E47" s="34">
        <f>'[1]财拨总表（引用）'!C48</f>
        <v>0</v>
      </c>
      <c r="F47" s="34">
        <f>'[1]财拨总表（引用）'!D48</f>
        <v>0</v>
      </c>
      <c r="G47" s="2"/>
    </row>
    <row r="48" spans="1:7" s="1" customFormat="1" ht="19.5" customHeight="1">
      <c r="A48" s="35"/>
      <c r="B48" s="15"/>
      <c r="C48" s="37">
        <f>'[1]财拨总表（引用）'!A49</f>
        <v>0</v>
      </c>
      <c r="D48" s="34">
        <f>'[1]财拨总表（引用）'!B49</f>
        <v>0</v>
      </c>
      <c r="E48" s="34">
        <f>'[1]财拨总表（引用）'!C49</f>
        <v>0</v>
      </c>
      <c r="F48" s="34">
        <f>'[1]财拨总表（引用）'!D49</f>
        <v>0</v>
      </c>
      <c r="G48" s="2"/>
    </row>
    <row r="49" spans="1:7" s="1" customFormat="1" ht="17.25" customHeight="1">
      <c r="A49" s="35" t="s">
        <v>71</v>
      </c>
      <c r="B49" s="15"/>
      <c r="C49" s="34" t="s">
        <v>72</v>
      </c>
      <c r="D49" s="34"/>
      <c r="E49" s="34"/>
      <c r="F49" s="15"/>
      <c r="G49" s="2"/>
    </row>
    <row r="50" spans="1:7" s="1" customFormat="1" ht="17.25" customHeight="1">
      <c r="A50" s="6" t="s">
        <v>73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74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23</v>
      </c>
      <c r="B54" s="32">
        <f>B6</f>
        <v>14310.49</v>
      </c>
      <c r="C54" s="39" t="s">
        <v>24</v>
      </c>
      <c r="D54" s="32">
        <f>'[1]财拨总表（引用）'!B7</f>
        <v>14310.49</v>
      </c>
      <c r="E54" s="32">
        <f>'[1]财拨总表（引用）'!C7</f>
        <v>14310.49</v>
      </c>
      <c r="F54" s="32">
        <f>'[1]财拨总表（引用）'!D7</f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75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53</v>
      </c>
      <c r="B4" s="8"/>
      <c r="C4" s="8" t="s">
        <v>77</v>
      </c>
      <c r="D4" s="8"/>
      <c r="E4" s="8"/>
      <c r="F4" s="2"/>
      <c r="G4" s="2"/>
    </row>
    <row r="5" spans="1:7" s="1" customFormat="1" ht="21" customHeight="1">
      <c r="A5" s="8" t="s">
        <v>59</v>
      </c>
      <c r="B5" s="8" t="s">
        <v>60</v>
      </c>
      <c r="C5" s="8" t="s">
        <v>28</v>
      </c>
      <c r="D5" s="8" t="s">
        <v>54</v>
      </c>
      <c r="E5" s="8" t="s">
        <v>55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14310.49</v>
      </c>
      <c r="D7" s="16">
        <v>9661.27</v>
      </c>
      <c r="E7" s="15">
        <v>4649.22</v>
      </c>
      <c r="F7" s="2"/>
      <c r="G7" s="2"/>
    </row>
    <row r="8" spans="1:5" s="1" customFormat="1" ht="18.75" customHeight="1">
      <c r="A8" s="14" t="s">
        <v>44</v>
      </c>
      <c r="B8" s="14" t="s">
        <v>45</v>
      </c>
      <c r="C8" s="16">
        <v>14310.49</v>
      </c>
      <c r="D8" s="16">
        <v>9661.27</v>
      </c>
      <c r="E8" s="15">
        <v>4649.22</v>
      </c>
    </row>
    <row r="9" spans="1:5" s="1" customFormat="1" ht="18.75" customHeight="1">
      <c r="A9" s="14" t="s">
        <v>46</v>
      </c>
      <c r="B9" s="14" t="s">
        <v>47</v>
      </c>
      <c r="C9" s="16">
        <v>14310.49</v>
      </c>
      <c r="D9" s="16">
        <v>9661.27</v>
      </c>
      <c r="E9" s="15">
        <v>4649.22</v>
      </c>
    </row>
    <row r="10" spans="1:5" s="1" customFormat="1" ht="18.75" customHeight="1">
      <c r="A10" s="14" t="s">
        <v>48</v>
      </c>
      <c r="B10" s="14" t="s">
        <v>49</v>
      </c>
      <c r="C10" s="16">
        <v>11022.71</v>
      </c>
      <c r="D10" s="16">
        <v>9661.27</v>
      </c>
      <c r="E10" s="15">
        <v>1361.44</v>
      </c>
    </row>
    <row r="11" spans="1:5" s="1" customFormat="1" ht="18.75" customHeight="1">
      <c r="A11" s="14" t="s">
        <v>50</v>
      </c>
      <c r="B11" s="14" t="s">
        <v>51</v>
      </c>
      <c r="C11" s="16">
        <v>3287.78</v>
      </c>
      <c r="D11" s="16"/>
      <c r="E11" s="15">
        <v>3287.78</v>
      </c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="1" customFormat="1" ht="21" customHeight="1"/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78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79</v>
      </c>
      <c r="B4" s="8"/>
      <c r="C4" s="8" t="s">
        <v>80</v>
      </c>
      <c r="D4" s="8"/>
      <c r="E4" s="8"/>
      <c r="F4" s="2"/>
      <c r="G4" s="2"/>
    </row>
    <row r="5" spans="1:7" s="1" customFormat="1" ht="21" customHeight="1">
      <c r="A5" s="8" t="s">
        <v>59</v>
      </c>
      <c r="B5" s="9" t="s">
        <v>60</v>
      </c>
      <c r="C5" s="10" t="s">
        <v>28</v>
      </c>
      <c r="D5" s="10" t="s">
        <v>81</v>
      </c>
      <c r="E5" s="10" t="s">
        <v>82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43</v>
      </c>
      <c r="B7" s="14" t="s">
        <v>28</v>
      </c>
      <c r="C7" s="16">
        <v>9661.27</v>
      </c>
      <c r="D7" s="16">
        <v>8018.9</v>
      </c>
      <c r="E7" s="15">
        <v>1642.37</v>
      </c>
      <c r="F7" s="25"/>
      <c r="G7" s="25"/>
      <c r="H7" s="13"/>
    </row>
    <row r="8" spans="1:5" s="1" customFormat="1" ht="18.75" customHeight="1">
      <c r="A8" s="14"/>
      <c r="B8" s="14" t="s">
        <v>83</v>
      </c>
      <c r="C8" s="16">
        <v>8007.49</v>
      </c>
      <c r="D8" s="16">
        <v>8007.49</v>
      </c>
      <c r="E8" s="15"/>
    </row>
    <row r="9" spans="1:5" s="1" customFormat="1" ht="18.75" customHeight="1">
      <c r="A9" s="14" t="s">
        <v>84</v>
      </c>
      <c r="B9" s="14" t="s">
        <v>85</v>
      </c>
      <c r="C9" s="16">
        <v>1905.64</v>
      </c>
      <c r="D9" s="16">
        <v>1905.64</v>
      </c>
      <c r="E9" s="15"/>
    </row>
    <row r="10" spans="1:5" s="1" customFormat="1" ht="18.75" customHeight="1">
      <c r="A10" s="14" t="s">
        <v>86</v>
      </c>
      <c r="B10" s="14" t="s">
        <v>87</v>
      </c>
      <c r="C10" s="16">
        <v>1323.76</v>
      </c>
      <c r="D10" s="16">
        <v>1323.76</v>
      </c>
      <c r="E10" s="15"/>
    </row>
    <row r="11" spans="1:5" s="1" customFormat="1" ht="18.75" customHeight="1">
      <c r="A11" s="14" t="s">
        <v>88</v>
      </c>
      <c r="B11" s="14" t="s">
        <v>89</v>
      </c>
      <c r="C11" s="16">
        <v>964.75</v>
      </c>
      <c r="D11" s="16">
        <v>964.75</v>
      </c>
      <c r="E11" s="15"/>
    </row>
    <row r="12" spans="1:5" s="1" customFormat="1" ht="18.75" customHeight="1">
      <c r="A12" s="14" t="s">
        <v>90</v>
      </c>
      <c r="B12" s="14" t="s">
        <v>91</v>
      </c>
      <c r="C12" s="16">
        <v>158.8</v>
      </c>
      <c r="D12" s="16">
        <v>158.8</v>
      </c>
      <c r="E12" s="15"/>
    </row>
    <row r="13" spans="1:5" s="1" customFormat="1" ht="18.75" customHeight="1">
      <c r="A13" s="14" t="s">
        <v>92</v>
      </c>
      <c r="B13" s="14" t="s">
        <v>93</v>
      </c>
      <c r="C13" s="16">
        <v>1699.18</v>
      </c>
      <c r="D13" s="16">
        <v>1699.18</v>
      </c>
      <c r="E13" s="15"/>
    </row>
    <row r="14" spans="1:5" s="1" customFormat="1" ht="18.75" customHeight="1">
      <c r="A14" s="14" t="s">
        <v>94</v>
      </c>
      <c r="B14" s="14" t="s">
        <v>95</v>
      </c>
      <c r="C14" s="16">
        <v>639.85</v>
      </c>
      <c r="D14" s="16">
        <v>639.85</v>
      </c>
      <c r="E14" s="15"/>
    </row>
    <row r="15" spans="1:5" s="1" customFormat="1" ht="18.75" customHeight="1">
      <c r="A15" s="14" t="s">
        <v>96</v>
      </c>
      <c r="B15" s="14" t="s">
        <v>97</v>
      </c>
      <c r="C15" s="16">
        <v>239.94</v>
      </c>
      <c r="D15" s="16">
        <v>239.94</v>
      </c>
      <c r="E15" s="15"/>
    </row>
    <row r="16" spans="1:5" s="1" customFormat="1" ht="18.75" customHeight="1">
      <c r="A16" s="14" t="s">
        <v>98</v>
      </c>
      <c r="B16" s="14" t="s">
        <v>99</v>
      </c>
      <c r="C16" s="16">
        <v>9.12</v>
      </c>
      <c r="D16" s="16">
        <v>9.12</v>
      </c>
      <c r="E16" s="15"/>
    </row>
    <row r="17" spans="1:5" s="1" customFormat="1" ht="18.75" customHeight="1">
      <c r="A17" s="14" t="s">
        <v>100</v>
      </c>
      <c r="B17" s="14" t="s">
        <v>101</v>
      </c>
      <c r="C17" s="16">
        <v>279.93</v>
      </c>
      <c r="D17" s="16">
        <v>279.93</v>
      </c>
      <c r="E17" s="15"/>
    </row>
    <row r="18" spans="1:5" s="1" customFormat="1" ht="18.75" customHeight="1">
      <c r="A18" s="14" t="s">
        <v>102</v>
      </c>
      <c r="B18" s="14" t="s">
        <v>103</v>
      </c>
      <c r="C18" s="16">
        <v>9.97</v>
      </c>
      <c r="D18" s="16">
        <v>9.97</v>
      </c>
      <c r="E18" s="15"/>
    </row>
    <row r="19" spans="1:5" s="1" customFormat="1" ht="18.75" customHeight="1">
      <c r="A19" s="14" t="s">
        <v>104</v>
      </c>
      <c r="B19" s="14" t="s">
        <v>105</v>
      </c>
      <c r="C19" s="16">
        <v>8</v>
      </c>
      <c r="D19" s="16">
        <v>8</v>
      </c>
      <c r="E19" s="15"/>
    </row>
    <row r="20" spans="1:5" s="1" customFormat="1" ht="18.75" customHeight="1">
      <c r="A20" s="14" t="s">
        <v>106</v>
      </c>
      <c r="B20" s="14" t="s">
        <v>107</v>
      </c>
      <c r="C20" s="16">
        <v>768.55</v>
      </c>
      <c r="D20" s="16">
        <v>768.55</v>
      </c>
      <c r="E20" s="15"/>
    </row>
    <row r="21" spans="1:5" s="1" customFormat="1" ht="18.75" customHeight="1">
      <c r="A21" s="14"/>
      <c r="B21" s="14" t="s">
        <v>108</v>
      </c>
      <c r="C21" s="16">
        <v>760.57</v>
      </c>
      <c r="D21" s="16"/>
      <c r="E21" s="15">
        <v>760.57</v>
      </c>
    </row>
    <row r="22" spans="1:5" s="1" customFormat="1" ht="18.75" customHeight="1">
      <c r="A22" s="14" t="s">
        <v>109</v>
      </c>
      <c r="B22" s="14" t="s">
        <v>110</v>
      </c>
      <c r="C22" s="16">
        <v>50</v>
      </c>
      <c r="D22" s="16"/>
      <c r="E22" s="15">
        <v>50</v>
      </c>
    </row>
    <row r="23" spans="1:5" s="1" customFormat="1" ht="18.75" customHeight="1">
      <c r="A23" s="14" t="s">
        <v>111</v>
      </c>
      <c r="B23" s="14" t="s">
        <v>112</v>
      </c>
      <c r="C23" s="16">
        <v>15</v>
      </c>
      <c r="D23" s="16"/>
      <c r="E23" s="15">
        <v>15</v>
      </c>
    </row>
    <row r="24" spans="1:5" s="1" customFormat="1" ht="18.75" customHeight="1">
      <c r="A24" s="14" t="s">
        <v>113</v>
      </c>
      <c r="B24" s="14" t="s">
        <v>114</v>
      </c>
      <c r="C24" s="16">
        <v>27</v>
      </c>
      <c r="D24" s="16"/>
      <c r="E24" s="15">
        <v>27</v>
      </c>
    </row>
    <row r="25" spans="1:5" s="1" customFormat="1" ht="18.75" customHeight="1">
      <c r="A25" s="14" t="s">
        <v>115</v>
      </c>
      <c r="B25" s="14" t="s">
        <v>116</v>
      </c>
      <c r="C25" s="16">
        <v>27</v>
      </c>
      <c r="D25" s="16"/>
      <c r="E25" s="15">
        <v>27</v>
      </c>
    </row>
    <row r="26" spans="1:5" s="1" customFormat="1" ht="18.75" customHeight="1">
      <c r="A26" s="14" t="s">
        <v>117</v>
      </c>
      <c r="B26" s="14" t="s">
        <v>118</v>
      </c>
      <c r="C26" s="16">
        <v>21.86</v>
      </c>
      <c r="D26" s="16"/>
      <c r="E26" s="15">
        <v>21.86</v>
      </c>
    </row>
    <row r="27" spans="1:5" s="1" customFormat="1" ht="18.75" customHeight="1">
      <c r="A27" s="14" t="s">
        <v>119</v>
      </c>
      <c r="B27" s="14" t="s">
        <v>120</v>
      </c>
      <c r="C27" s="16">
        <v>25</v>
      </c>
      <c r="D27" s="16"/>
      <c r="E27" s="15">
        <v>25</v>
      </c>
    </row>
    <row r="28" spans="1:5" s="1" customFormat="1" ht="18.75" customHeight="1">
      <c r="A28" s="14" t="s">
        <v>121</v>
      </c>
      <c r="B28" s="14" t="s">
        <v>122</v>
      </c>
      <c r="C28" s="16">
        <v>63</v>
      </c>
      <c r="D28" s="16"/>
      <c r="E28" s="15">
        <v>63</v>
      </c>
    </row>
    <row r="29" spans="1:5" s="1" customFormat="1" ht="18.75" customHeight="1">
      <c r="A29" s="14" t="s">
        <v>123</v>
      </c>
      <c r="B29" s="14" t="s">
        <v>124</v>
      </c>
      <c r="C29" s="16">
        <v>3.6</v>
      </c>
      <c r="D29" s="16"/>
      <c r="E29" s="15">
        <v>3.6</v>
      </c>
    </row>
    <row r="30" spans="1:5" s="1" customFormat="1" ht="18.75" customHeight="1">
      <c r="A30" s="14" t="s">
        <v>125</v>
      </c>
      <c r="B30" s="14" t="s">
        <v>126</v>
      </c>
      <c r="C30" s="16">
        <v>40</v>
      </c>
      <c r="D30" s="16"/>
      <c r="E30" s="15">
        <v>40</v>
      </c>
    </row>
    <row r="31" spans="1:5" s="1" customFormat="1" ht="18.75" customHeight="1">
      <c r="A31" s="14" t="s">
        <v>127</v>
      </c>
      <c r="B31" s="14" t="s">
        <v>128</v>
      </c>
      <c r="C31" s="16">
        <v>10</v>
      </c>
      <c r="D31" s="16"/>
      <c r="E31" s="15">
        <v>10</v>
      </c>
    </row>
    <row r="32" spans="1:5" s="1" customFormat="1" ht="18.75" customHeight="1">
      <c r="A32" s="14" t="s">
        <v>129</v>
      </c>
      <c r="B32" s="14" t="s">
        <v>130</v>
      </c>
      <c r="C32" s="16">
        <v>8.82</v>
      </c>
      <c r="D32" s="16"/>
      <c r="E32" s="15">
        <v>8.82</v>
      </c>
    </row>
    <row r="33" spans="1:5" s="1" customFormat="1" ht="18.75" customHeight="1">
      <c r="A33" s="14" t="s">
        <v>131</v>
      </c>
      <c r="B33" s="14" t="s">
        <v>132</v>
      </c>
      <c r="C33" s="16">
        <v>54</v>
      </c>
      <c r="D33" s="16"/>
      <c r="E33" s="15">
        <v>54</v>
      </c>
    </row>
    <row r="34" spans="1:5" s="1" customFormat="1" ht="18.75" customHeight="1">
      <c r="A34" s="14" t="s">
        <v>133</v>
      </c>
      <c r="B34" s="14" t="s">
        <v>134</v>
      </c>
      <c r="C34" s="16">
        <v>2</v>
      </c>
      <c r="D34" s="16"/>
      <c r="E34" s="15">
        <v>2</v>
      </c>
    </row>
    <row r="35" spans="1:5" s="1" customFormat="1" ht="18.75" customHeight="1">
      <c r="A35" s="14" t="s">
        <v>135</v>
      </c>
      <c r="B35" s="14" t="s">
        <v>136</v>
      </c>
      <c r="C35" s="16">
        <v>10</v>
      </c>
      <c r="D35" s="16"/>
      <c r="E35" s="15">
        <v>10</v>
      </c>
    </row>
    <row r="36" spans="1:5" s="1" customFormat="1" ht="18.75" customHeight="1">
      <c r="A36" s="14" t="s">
        <v>137</v>
      </c>
      <c r="B36" s="14" t="s">
        <v>138</v>
      </c>
      <c r="C36" s="16">
        <v>15</v>
      </c>
      <c r="D36" s="16"/>
      <c r="E36" s="15">
        <v>15</v>
      </c>
    </row>
    <row r="37" spans="1:5" s="1" customFormat="1" ht="18.75" customHeight="1">
      <c r="A37" s="14" t="s">
        <v>139</v>
      </c>
      <c r="B37" s="14" t="s">
        <v>140</v>
      </c>
      <c r="C37" s="16">
        <v>10</v>
      </c>
      <c r="D37" s="16"/>
      <c r="E37" s="15">
        <v>10</v>
      </c>
    </row>
    <row r="38" spans="1:5" s="1" customFormat="1" ht="18.75" customHeight="1">
      <c r="A38" s="14" t="s">
        <v>141</v>
      </c>
      <c r="B38" s="14" t="s">
        <v>142</v>
      </c>
      <c r="C38" s="16">
        <v>50.66</v>
      </c>
      <c r="D38" s="16"/>
      <c r="E38" s="15">
        <v>50.66</v>
      </c>
    </row>
    <row r="39" spans="1:5" s="1" customFormat="1" ht="18.75" customHeight="1">
      <c r="A39" s="14" t="s">
        <v>143</v>
      </c>
      <c r="B39" s="14" t="s">
        <v>144</v>
      </c>
      <c r="C39" s="16">
        <v>73.23</v>
      </c>
      <c r="D39" s="16"/>
      <c r="E39" s="15">
        <v>73.23</v>
      </c>
    </row>
    <row r="40" spans="1:5" s="1" customFormat="1" ht="18.75" customHeight="1">
      <c r="A40" s="14" t="s">
        <v>145</v>
      </c>
      <c r="B40" s="14" t="s">
        <v>146</v>
      </c>
      <c r="C40" s="16">
        <v>244.4</v>
      </c>
      <c r="D40" s="16"/>
      <c r="E40" s="15">
        <v>244.4</v>
      </c>
    </row>
    <row r="41" spans="1:5" s="1" customFormat="1" ht="18.75" customHeight="1">
      <c r="A41" s="14" t="s">
        <v>147</v>
      </c>
      <c r="B41" s="14" t="s">
        <v>148</v>
      </c>
      <c r="C41" s="16">
        <v>10</v>
      </c>
      <c r="D41" s="16"/>
      <c r="E41" s="15">
        <v>10</v>
      </c>
    </row>
    <row r="42" spans="1:5" s="1" customFormat="1" ht="18.75" customHeight="1">
      <c r="A42" s="14"/>
      <c r="B42" s="14" t="s">
        <v>149</v>
      </c>
      <c r="C42" s="16">
        <v>11.41</v>
      </c>
      <c r="D42" s="16">
        <v>11.41</v>
      </c>
      <c r="E42" s="15"/>
    </row>
    <row r="43" spans="1:5" s="1" customFormat="1" ht="18.75" customHeight="1">
      <c r="A43" s="14" t="s">
        <v>150</v>
      </c>
      <c r="B43" s="14" t="s">
        <v>151</v>
      </c>
      <c r="C43" s="16">
        <v>0.77</v>
      </c>
      <c r="D43" s="16">
        <v>0.77</v>
      </c>
      <c r="E43" s="15"/>
    </row>
    <row r="44" spans="1:5" s="1" customFormat="1" ht="18.75" customHeight="1">
      <c r="A44" s="14" t="s">
        <v>152</v>
      </c>
      <c r="B44" s="14" t="s">
        <v>153</v>
      </c>
      <c r="C44" s="16">
        <v>0.84</v>
      </c>
      <c r="D44" s="16">
        <v>0.84</v>
      </c>
      <c r="E44" s="15"/>
    </row>
    <row r="45" spans="1:5" s="1" customFormat="1" ht="18.75" customHeight="1">
      <c r="A45" s="14" t="s">
        <v>154</v>
      </c>
      <c r="B45" s="14" t="s">
        <v>155</v>
      </c>
      <c r="C45" s="16">
        <v>3.34</v>
      </c>
      <c r="D45" s="16">
        <v>3.34</v>
      </c>
      <c r="E45" s="15"/>
    </row>
    <row r="46" spans="1:5" s="1" customFormat="1" ht="18.75" customHeight="1">
      <c r="A46" s="14" t="s">
        <v>156</v>
      </c>
      <c r="B46" s="14" t="s">
        <v>157</v>
      </c>
      <c r="C46" s="16">
        <v>0.58</v>
      </c>
      <c r="D46" s="16">
        <v>0.58</v>
      </c>
      <c r="E46" s="15"/>
    </row>
    <row r="47" spans="1:5" s="1" customFormat="1" ht="18.75" customHeight="1">
      <c r="A47" s="14" t="s">
        <v>158</v>
      </c>
      <c r="B47" s="14" t="s">
        <v>159</v>
      </c>
      <c r="C47" s="16">
        <v>5.88</v>
      </c>
      <c r="D47" s="16">
        <v>5.88</v>
      </c>
      <c r="E47" s="15"/>
    </row>
    <row r="48" spans="1:5" s="1" customFormat="1" ht="18.75" customHeight="1">
      <c r="A48" s="14"/>
      <c r="B48" s="14" t="s">
        <v>160</v>
      </c>
      <c r="C48" s="16">
        <v>881.8</v>
      </c>
      <c r="D48" s="16"/>
      <c r="E48" s="15">
        <v>881.8</v>
      </c>
    </row>
    <row r="49" spans="1:5" s="1" customFormat="1" ht="18.75" customHeight="1">
      <c r="A49" s="14" t="s">
        <v>161</v>
      </c>
      <c r="B49" s="14" t="s">
        <v>162</v>
      </c>
      <c r="C49" s="16">
        <v>287.4</v>
      </c>
      <c r="D49" s="16"/>
      <c r="E49" s="15">
        <v>287.4</v>
      </c>
    </row>
    <row r="50" spans="1:5" s="1" customFormat="1" ht="18.75" customHeight="1">
      <c r="A50" s="14" t="s">
        <v>163</v>
      </c>
      <c r="B50" s="14" t="s">
        <v>164</v>
      </c>
      <c r="C50" s="16">
        <v>200</v>
      </c>
      <c r="D50" s="16"/>
      <c r="E50" s="15">
        <v>200</v>
      </c>
    </row>
    <row r="51" spans="1:5" s="1" customFormat="1" ht="18.75" customHeight="1">
      <c r="A51" s="14" t="s">
        <v>165</v>
      </c>
      <c r="B51" s="14" t="s">
        <v>166</v>
      </c>
      <c r="C51" s="16">
        <v>220</v>
      </c>
      <c r="D51" s="16"/>
      <c r="E51" s="15">
        <v>220</v>
      </c>
    </row>
    <row r="52" spans="1:5" s="1" customFormat="1" ht="18.75" customHeight="1">
      <c r="A52" s="14" t="s">
        <v>167</v>
      </c>
      <c r="B52" s="14" t="s">
        <v>168</v>
      </c>
      <c r="C52" s="16">
        <v>174.4</v>
      </c>
      <c r="D52" s="16"/>
      <c r="E52" s="15">
        <v>174.4</v>
      </c>
    </row>
    <row r="53" spans="1:8" s="1" customFormat="1" ht="21" customHeight="1">
      <c r="A53" s="2"/>
      <c r="B53" s="2"/>
      <c r="C53" s="2"/>
      <c r="D53" s="2"/>
      <c r="E53" s="2"/>
      <c r="F53" s="2"/>
      <c r="G53" s="2"/>
      <c r="H53" s="13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6" s="1" customFormat="1" ht="21" customHeight="1">
      <c r="A55" s="2"/>
      <c r="B55" s="2"/>
      <c r="C55" s="2"/>
      <c r="D55" s="2"/>
      <c r="E55" s="2"/>
      <c r="F55" s="2"/>
    </row>
    <row r="56" spans="1:7" s="1" customFormat="1" ht="21" customHeight="1">
      <c r="A56" s="2"/>
      <c r="B56" s="2"/>
      <c r="C56" s="2"/>
      <c r="D56" s="2"/>
      <c r="E56" s="2"/>
      <c r="F56" s="2"/>
      <c r="G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pans="1:7" s="1" customFormat="1" ht="21" customHeight="1">
      <c r="A58" s="2"/>
      <c r="B58" s="2"/>
      <c r="C58" s="2"/>
      <c r="D58" s="2"/>
      <c r="E58" s="2"/>
      <c r="F58" s="2"/>
      <c r="G58" s="2"/>
    </row>
    <row r="59" spans="1:7" s="1" customFormat="1" ht="21" customHeight="1">
      <c r="A59" s="2"/>
      <c r="B59" s="2"/>
      <c r="C59" s="2"/>
      <c r="D59" s="2"/>
      <c r="E59" s="2"/>
      <c r="F59" s="2"/>
      <c r="G59" s="2"/>
    </row>
    <row r="60" spans="1:7" s="1" customFormat="1" ht="21" customHeight="1">
      <c r="A60" s="2"/>
      <c r="B60" s="2"/>
      <c r="C60" s="2"/>
      <c r="D60" s="2"/>
      <c r="E60" s="2"/>
      <c r="F60" s="2"/>
      <c r="G60" s="2"/>
    </row>
    <row r="61" spans="1:7" s="1" customFormat="1" ht="21" customHeight="1">
      <c r="A61" s="2"/>
      <c r="B61" s="2"/>
      <c r="C61" s="2"/>
      <c r="D61" s="2"/>
      <c r="E61" s="2"/>
      <c r="F61" s="2"/>
      <c r="G61" s="2"/>
    </row>
    <row r="62" s="1" customFormat="1" ht="21" customHeight="1"/>
    <row r="63" spans="1:7" s="1" customFormat="1" ht="21" customHeight="1">
      <c r="A63" s="2"/>
      <c r="B63" s="2"/>
      <c r="C63" s="2"/>
      <c r="D63" s="2"/>
      <c r="E63" s="2"/>
      <c r="F63" s="2"/>
      <c r="G6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169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170</v>
      </c>
      <c r="B4" s="11" t="s">
        <v>171</v>
      </c>
      <c r="C4" s="11" t="s">
        <v>28</v>
      </c>
      <c r="D4" s="20" t="s">
        <v>172</v>
      </c>
      <c r="E4" s="11" t="s">
        <v>173</v>
      </c>
      <c r="F4" s="21" t="s">
        <v>174</v>
      </c>
      <c r="G4" s="11" t="s">
        <v>175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43</v>
      </c>
      <c r="B6" s="14" t="s">
        <v>28</v>
      </c>
      <c r="C6" s="16">
        <v>470</v>
      </c>
      <c r="D6" s="16">
        <v>3.6</v>
      </c>
      <c r="E6" s="16">
        <v>2</v>
      </c>
      <c r="F6" s="15">
        <v>244.4</v>
      </c>
      <c r="G6" s="15">
        <v>220</v>
      </c>
    </row>
    <row r="7" spans="1:7" s="1" customFormat="1" ht="22.5" customHeight="1">
      <c r="A7" s="14" t="s">
        <v>176</v>
      </c>
      <c r="B7" s="14" t="s">
        <v>177</v>
      </c>
      <c r="C7" s="16">
        <v>470</v>
      </c>
      <c r="D7" s="16">
        <v>3.6</v>
      </c>
      <c r="E7" s="16">
        <v>2</v>
      </c>
      <c r="F7" s="15">
        <v>244.4</v>
      </c>
      <c r="G7" s="15">
        <v>220</v>
      </c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178</v>
      </c>
      <c r="B2" s="3"/>
      <c r="C2" s="3"/>
      <c r="D2" s="3"/>
      <c r="E2" s="3"/>
      <c r="F2" s="4"/>
      <c r="G2" s="4"/>
    </row>
    <row r="3" spans="1:7" s="1" customFormat="1" ht="37.5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37.5" customHeight="1">
      <c r="A4" s="8" t="s">
        <v>53</v>
      </c>
      <c r="B4" s="8"/>
      <c r="C4" s="8" t="s">
        <v>77</v>
      </c>
      <c r="D4" s="8"/>
      <c r="E4" s="8"/>
      <c r="F4" s="2"/>
      <c r="G4" s="2"/>
    </row>
    <row r="5" spans="1:7" s="1" customFormat="1" ht="37.5" customHeight="1">
      <c r="A5" s="8" t="s">
        <v>59</v>
      </c>
      <c r="B5" s="9" t="s">
        <v>60</v>
      </c>
      <c r="C5" s="10" t="s">
        <v>28</v>
      </c>
      <c r="D5" s="10" t="s">
        <v>54</v>
      </c>
      <c r="E5" s="10" t="s">
        <v>55</v>
      </c>
      <c r="F5" s="2"/>
      <c r="G5" s="2"/>
    </row>
    <row r="6" spans="1:8" s="1" customFormat="1" ht="37.5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37.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2020-05-31T05:49:03Z</dcterms:created>
  <dcterms:modified xsi:type="dcterms:W3CDTF">2020-06-17T07:50:31Z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