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3" activeTab="0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1">$A$1:$S$20</definedName>
    <definedName name="_xlnm.Print_Area" localSheetId="2">15</definedName>
    <definedName name="_xlnm.Print_Area" localSheetId="3">$A$1:$D$42</definedName>
    <definedName name="_xlnm.Print_Area" localSheetId="6">$A$1:$G$19</definedName>
    <definedName name="_xlnm.Print_Area" localSheetId="5">$A$1:$E$187</definedName>
    <definedName name="_xlnm.Print_Area" localSheetId="4">$A$1:$E$23</definedName>
    <definedName name="_xlnm.Print_Area" localSheetId="7">-1</definedName>
    <definedName name="_xlnm.Print_Area" localSheetId="0">$A$1:$F$40</definedName>
  </definedNames>
  <calcPr fullCalcOnLoad="1"/>
</workbook>
</file>

<file path=xl/sharedStrings.xml><?xml version="1.0" encoding="utf-8"?>
<sst xmlns="http://schemas.openxmlformats.org/spreadsheetml/2006/main" count="638" uniqueCount="266">
  <si>
    <t xml:space="preserve">  青山湖区农业水务局本级</t>
  </si>
  <si>
    <t>30130206</t>
  </si>
  <si>
    <t>当年财政拨款收入</t>
  </si>
  <si>
    <t xml:space="preserve">  水利</t>
  </si>
  <si>
    <t xml:space="preserve">  </t>
  </si>
  <si>
    <t xml:space="preserve">    对个人和家庭补助支出</t>
  </si>
  <si>
    <t>30130202</t>
  </si>
  <si>
    <t>04</t>
  </si>
  <si>
    <t>生活补助</t>
  </si>
  <si>
    <t xml:space="preserve">  30130299</t>
  </si>
  <si>
    <t xml:space="preserve">  30130217</t>
  </si>
  <si>
    <t>机关事业单位基本养老保险缴费</t>
  </si>
  <si>
    <t xml:space="preserve">  青山湖区农村社会事业发展指导站</t>
  </si>
  <si>
    <t xml:space="preserve">  30130213</t>
  </si>
  <si>
    <t>收入</t>
  </si>
  <si>
    <t xml:space="preserve">  青山湖区赣抚平原管理站</t>
  </si>
  <si>
    <t>30130101</t>
  </si>
  <si>
    <t>支出总计</t>
  </si>
  <si>
    <t>一般预算</t>
  </si>
  <si>
    <t xml:space="preserve">  30130110</t>
  </si>
  <si>
    <t>三、事业单位经营支出</t>
  </si>
  <si>
    <t>2130309</t>
  </si>
  <si>
    <t>预算内
投资收入</t>
  </si>
  <si>
    <t>附件8：</t>
  </si>
  <si>
    <t>离休费</t>
  </si>
  <si>
    <t>五、上缴上级支出</t>
  </si>
  <si>
    <t>社会保障基金</t>
  </si>
  <si>
    <t xml:space="preserve">  701002</t>
  </si>
  <si>
    <t>下年结转</t>
  </si>
  <si>
    <t>701001</t>
  </si>
  <si>
    <t>30130211</t>
  </si>
  <si>
    <t>701009</t>
  </si>
  <si>
    <t>30130215</t>
  </si>
  <si>
    <t>住房公积金</t>
  </si>
  <si>
    <t>四、对附属单位补助支出</t>
  </si>
  <si>
    <t>30130112</t>
  </si>
  <si>
    <t>基本支出</t>
  </si>
  <si>
    <t xml:space="preserve">  30130103</t>
  </si>
  <si>
    <t xml:space="preserve">  30130107</t>
  </si>
  <si>
    <t>一般公共预算支出表</t>
  </si>
  <si>
    <t>收入总计</t>
  </si>
  <si>
    <t>其他社会保障缴费</t>
  </si>
  <si>
    <t>五、附属单位上缴收入</t>
  </si>
  <si>
    <t xml:space="preserve">    预算内投资收入</t>
  </si>
  <si>
    <t>30130228</t>
  </si>
  <si>
    <t>农林水支出</t>
  </si>
  <si>
    <t xml:space="preserve">  30130239</t>
  </si>
  <si>
    <t xml:space="preserve">  30130231</t>
  </si>
  <si>
    <t>专项收入</t>
  </si>
  <si>
    <t>基本
建设
支出</t>
  </si>
  <si>
    <t>213</t>
  </si>
  <si>
    <t>附件2：</t>
  </si>
  <si>
    <t>本年支出合计</t>
  </si>
  <si>
    <t>青山湖区农业水务局本级</t>
  </si>
  <si>
    <t xml:space="preserve">    商品和服务支出</t>
  </si>
  <si>
    <t xml:space="preserve">  30130226</t>
  </si>
  <si>
    <t>2018年基本支出</t>
  </si>
  <si>
    <t>本年收入合计</t>
  </si>
  <si>
    <t>青山湖区赣抚平原管理站</t>
  </si>
  <si>
    <t>合计</t>
  </si>
  <si>
    <t>按支出功能科目</t>
  </si>
  <si>
    <t>青山湖区水政监察大队</t>
  </si>
  <si>
    <t>福利费</t>
  </si>
  <si>
    <t>附件7：</t>
  </si>
  <si>
    <t>一般
预算拨款
（补助）
收入</t>
  </si>
  <si>
    <t xml:space="preserve">  30130399</t>
  </si>
  <si>
    <t>人员经费</t>
  </si>
  <si>
    <t xml:space="preserve">    一般预算拨款（补助）</t>
  </si>
  <si>
    <t>30130209</t>
  </si>
  <si>
    <t>30130205</t>
  </si>
  <si>
    <t>03</t>
  </si>
  <si>
    <t>六、结转下年</t>
  </si>
  <si>
    <t>30130201</t>
  </si>
  <si>
    <t>咨询费</t>
  </si>
  <si>
    <t>一般公共预算“三公经费”支出表</t>
  </si>
  <si>
    <t>津贴补贴</t>
  </si>
  <si>
    <t>30130102</t>
  </si>
  <si>
    <t>工资
福利
支出</t>
  </si>
  <si>
    <t xml:space="preserve">  30130199</t>
  </si>
  <si>
    <t xml:space="preserve">  30130113</t>
  </si>
  <si>
    <t>科目名称</t>
  </si>
  <si>
    <t xml:space="preserve">    专项收入</t>
  </si>
  <si>
    <t xml:space="preserve">    工资福利支出</t>
  </si>
  <si>
    <t>印刷费</t>
  </si>
  <si>
    <t>七、上年结转(结余)</t>
  </si>
  <si>
    <t>六、用事业基金弥补收支差额</t>
  </si>
  <si>
    <t xml:space="preserve">  701009</t>
  </si>
  <si>
    <t>差旅费</t>
  </si>
  <si>
    <t xml:space="preserve">  701001</t>
  </si>
  <si>
    <t>701002</t>
  </si>
  <si>
    <t>30130216</t>
  </si>
  <si>
    <t xml:space="preserve">  30130203</t>
  </si>
  <si>
    <t xml:space="preserve">  30130207</t>
  </si>
  <si>
    <t>纳入预算管理的资金</t>
  </si>
  <si>
    <t>按支出项目类别</t>
  </si>
  <si>
    <t xml:space="preserve">  30130108</t>
  </si>
  <si>
    <t xml:space="preserve">    对个人和家庭补助</t>
  </si>
  <si>
    <t>附件9：</t>
  </si>
  <si>
    <t>邮电费</t>
  </si>
  <si>
    <t xml:space="preserve">    水利执法监督</t>
  </si>
  <si>
    <t>奖金</t>
  </si>
  <si>
    <t>其他
相关
支出</t>
  </si>
  <si>
    <t xml:space="preserve">  09</t>
  </si>
  <si>
    <t>类</t>
  </si>
  <si>
    <t xml:space="preserve">  01</t>
  </si>
  <si>
    <t>部门收入预算总表</t>
  </si>
  <si>
    <t>上缴
上级
支出</t>
  </si>
  <si>
    <t>附件6：</t>
  </si>
  <si>
    <t xml:space="preserve">    其他支出</t>
  </si>
  <si>
    <t>部门收支预算总表</t>
  </si>
  <si>
    <t>预算数</t>
  </si>
  <si>
    <t>绩效工资</t>
  </si>
  <si>
    <t>2130101</t>
  </si>
  <si>
    <t>纳入预管理资金</t>
  </si>
  <si>
    <t xml:space="preserve">  30130229</t>
  </si>
  <si>
    <t xml:space="preserve">  事业运行（农业）</t>
  </si>
  <si>
    <t xml:space="preserve">    工资福利性支出</t>
  </si>
  <si>
    <t>用事业
基金
弥补
收支
差额</t>
  </si>
  <si>
    <t>公务接待费</t>
  </si>
  <si>
    <t xml:space="preserve">  行政运行（农业）</t>
  </si>
  <si>
    <t>六、上级补助收入</t>
  </si>
  <si>
    <t>单位编码</t>
  </si>
  <si>
    <t>附件3：</t>
  </si>
  <si>
    <t>30130301</t>
  </si>
  <si>
    <t>30130309</t>
  </si>
  <si>
    <t>30130305</t>
  </si>
  <si>
    <t>事业
单位
经营
支出</t>
  </si>
  <si>
    <t>单位：万元</t>
  </si>
  <si>
    <t xml:space="preserve">  30130211</t>
  </si>
  <si>
    <t>青山湖区农村社会事业发展指导站</t>
  </si>
  <si>
    <t xml:space="preserve">  30130215</t>
  </si>
  <si>
    <t>30130103</t>
  </si>
  <si>
    <t xml:space="preserve">    其他资金结转（结余）</t>
  </si>
  <si>
    <t xml:space="preserve">  青山湖区水政监察大队</t>
  </si>
  <si>
    <t>30130107</t>
  </si>
  <si>
    <t>小计</t>
  </si>
  <si>
    <t xml:space="preserve">  30130112</t>
  </si>
  <si>
    <t>财政拨款（补助）收入</t>
  </si>
  <si>
    <t>收入项目</t>
  </si>
  <si>
    <t>培训费</t>
  </si>
  <si>
    <t>公用经费</t>
  </si>
  <si>
    <t>财政拨款收支预算总表</t>
  </si>
  <si>
    <t xml:space="preserve">  701008</t>
  </si>
  <si>
    <t xml:space="preserve">  701004</t>
  </si>
  <si>
    <t>上年结余</t>
  </si>
  <si>
    <t>30130299</t>
  </si>
  <si>
    <t>30130217</t>
  </si>
  <si>
    <t xml:space="preserve">  213</t>
  </si>
  <si>
    <t>701003</t>
  </si>
  <si>
    <t>30130213</t>
  </si>
  <si>
    <t xml:space="preserve">      行政运行（农业）</t>
  </si>
  <si>
    <t>项目支出</t>
  </si>
  <si>
    <t xml:space="preserve">  30130206</t>
  </si>
  <si>
    <t>支出</t>
  </si>
  <si>
    <t xml:space="preserve">  30130202</t>
  </si>
  <si>
    <t>水利执法监督</t>
  </si>
  <si>
    <t>30130110</t>
  </si>
  <si>
    <t>其他收入</t>
  </si>
  <si>
    <t>三、事业单位经营收入</t>
  </si>
  <si>
    <t xml:space="preserve">  30130101</t>
  </si>
  <si>
    <t>二、事业收入</t>
  </si>
  <si>
    <t>对个人和
家庭的
补助</t>
  </si>
  <si>
    <t>附件5：</t>
  </si>
  <si>
    <t>基金</t>
  </si>
  <si>
    <t xml:space="preserve">      事业运行（农业）</t>
  </si>
  <si>
    <t>**</t>
  </si>
  <si>
    <t>30130226</t>
  </si>
  <si>
    <t xml:space="preserve">  04</t>
  </si>
  <si>
    <t>商品和
服务
支出</t>
  </si>
  <si>
    <t xml:space="preserve">    对企事业单位的补贴</t>
  </si>
  <si>
    <t>其他交通费用</t>
  </si>
  <si>
    <t>对附属
单位
补助
支出</t>
  </si>
  <si>
    <t>奖励金</t>
  </si>
  <si>
    <t>工会经费</t>
  </si>
  <si>
    <t>项</t>
  </si>
  <si>
    <t>政府性基金预算支出表</t>
  </si>
  <si>
    <t>因公出国(境)费</t>
  </si>
  <si>
    <t>维修(护)费</t>
  </si>
  <si>
    <t>30130399</t>
  </si>
  <si>
    <t>款</t>
  </si>
  <si>
    <t>电费</t>
  </si>
  <si>
    <t>30130239</t>
  </si>
  <si>
    <t>30130231</t>
  </si>
  <si>
    <t>2130104</t>
  </si>
  <si>
    <t xml:space="preserve">    财政拨款结转（结余）</t>
  </si>
  <si>
    <t xml:space="preserve">  30130228</t>
  </si>
  <si>
    <t>债务
利息
支出</t>
  </si>
  <si>
    <t>单位名称
(科目)</t>
  </si>
  <si>
    <t>结转下年</t>
  </si>
  <si>
    <t>物业管理费</t>
  </si>
  <si>
    <t>基金
预算拨款
（补助）
收入　</t>
  </si>
  <si>
    <t>会议费</t>
  </si>
  <si>
    <t xml:space="preserve">    社会保障基金补助</t>
  </si>
  <si>
    <t xml:space="preserve">    其他资本性支出</t>
  </si>
  <si>
    <t>一般公共预算支出</t>
  </si>
  <si>
    <t>职工基本医疗保险缴费</t>
  </si>
  <si>
    <t>单位名称</t>
  </si>
  <si>
    <t>30130203</t>
  </si>
  <si>
    <t>09</t>
  </si>
  <si>
    <t>其他商品和服务支出</t>
  </si>
  <si>
    <t>30130207</t>
  </si>
  <si>
    <t>支出功能分类科目</t>
  </si>
  <si>
    <t>01</t>
  </si>
  <si>
    <t xml:space="preserve">  30130216</t>
  </si>
  <si>
    <t xml:space="preserve">  农业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</si>
  <si>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</si>
  <si>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30130108</t>
  </si>
  <si>
    <t xml:space="preserve">    行政运行（农业）</t>
  </si>
  <si>
    <t>公务用车购置</t>
  </si>
  <si>
    <t xml:space="preserve">    事业运行（农业）</t>
  </si>
  <si>
    <t>其他对个人和家庭的补助支出</t>
  </si>
  <si>
    <t>附件4：</t>
  </si>
  <si>
    <t xml:space="preserve">  水利执法监督</t>
  </si>
  <si>
    <t xml:space="preserve">  701003</t>
  </si>
  <si>
    <t>上年结转和结余</t>
  </si>
  <si>
    <t>701008</t>
  </si>
  <si>
    <t>701004</t>
  </si>
  <si>
    <t xml:space="preserve">  青山湖区农业技术推广站</t>
  </si>
  <si>
    <t>办公费</t>
  </si>
  <si>
    <t xml:space="preserve">  30130209</t>
  </si>
  <si>
    <t xml:space="preserve">  30130205</t>
  </si>
  <si>
    <t xml:space="preserve">  30130201</t>
  </si>
  <si>
    <t>30130199</t>
  </si>
  <si>
    <t>事业
收入</t>
  </si>
  <si>
    <t xml:space="preserve">  青山湖区林业站</t>
  </si>
  <si>
    <t>30130113</t>
  </si>
  <si>
    <t xml:space="preserve">  30130102</t>
  </si>
  <si>
    <t>上级
补助
收入</t>
  </si>
  <si>
    <t>一、财政拨款(补助)收入</t>
  </si>
  <si>
    <t>预算内投资</t>
  </si>
  <si>
    <t xml:space="preserve">    基本建设支出</t>
  </si>
  <si>
    <t>四、其他收入</t>
  </si>
  <si>
    <t>基本工资</t>
  </si>
  <si>
    <t xml:space="preserve">  03</t>
  </si>
  <si>
    <t>青山湖区农业技术推广站</t>
  </si>
  <si>
    <t>30130229</t>
  </si>
  <si>
    <t>二、项目支出</t>
  </si>
  <si>
    <t xml:space="preserve">      水利执法监督</t>
  </si>
  <si>
    <t>2018年预算数</t>
  </si>
  <si>
    <t xml:space="preserve">    纳入预管理资金</t>
  </si>
  <si>
    <t>支出经济分类科目</t>
  </si>
  <si>
    <t>事业运行（农业）</t>
  </si>
  <si>
    <t>对企事业
单位的
补贴</t>
  </si>
  <si>
    <t>行政运行（农业）</t>
  </si>
  <si>
    <t>其他资金
结转和
结余</t>
  </si>
  <si>
    <t>附属
单位
上缴
收入</t>
  </si>
  <si>
    <t>青山湖区林业站</t>
  </si>
  <si>
    <t>劳务费</t>
  </si>
  <si>
    <t>项目(按支出功能科目类级)</t>
  </si>
  <si>
    <t xml:space="preserve">    基金预算拨款（补助）</t>
  </si>
  <si>
    <t xml:space="preserve">  30130301</t>
  </si>
  <si>
    <t xml:space="preserve">  30130309</t>
  </si>
  <si>
    <t xml:space="preserve">  30130305</t>
  </si>
  <si>
    <t>事业
单位
经营
收入</t>
  </si>
  <si>
    <t>科目</t>
  </si>
  <si>
    <t>一、基本支出</t>
  </si>
  <si>
    <t>部门支出预算总表</t>
  </si>
  <si>
    <t>其他工资福利支出</t>
  </si>
  <si>
    <t>一般公共预算基本支出表</t>
  </si>
  <si>
    <t>财政拨款
资金
结转和
结余</t>
  </si>
  <si>
    <t>其他
资本性
支出</t>
  </si>
  <si>
    <t xml:space="preserve">    债务利息支出</t>
  </si>
  <si>
    <t>水费</t>
  </si>
  <si>
    <t>支出合计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</si>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</sst>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_);[Red]\(#,##0.0\)"/>
    <numFmt numFmtId="182" formatCode="0.0"/>
    <numFmt numFmtId="183" formatCode="#,##0.0000"/>
  </numFmts>
  <fonts count="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Continuous" vertical="center"/>
    </xf>
    <xf numFmtId="180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180" fontId="2" fillId="0" borderId="0" xfId="0" applyNumberFormat="1" applyFont="1" applyFill="1" applyAlignment="1" applyProtection="1">
      <alignment/>
      <protection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Continuous" vertical="center"/>
    </xf>
    <xf numFmtId="40" fontId="3" fillId="0" borderId="1" xfId="0" applyNumberFormat="1" applyFont="1" applyFill="1" applyBorder="1" applyAlignment="1">
      <alignment horizontal="left" vertical="center"/>
    </xf>
    <xf numFmtId="40" fontId="3" fillId="0" borderId="2" xfId="0" applyNumberFormat="1" applyFont="1" applyFill="1" applyBorder="1" applyAlignment="1">
      <alignment horizontal="left" vertical="center"/>
    </xf>
    <xf numFmtId="4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180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1" xfId="0" applyNumberFormat="1" applyFont="1" applyFill="1" applyBorder="1" applyAlignment="1" applyProtection="1">
      <alignment horizontal="center" vertical="center" wrapText="1"/>
      <protection/>
    </xf>
    <xf numFmtId="181" fontId="2" fillId="0" borderId="2" xfId="0" applyNumberFormat="1" applyFont="1" applyFill="1" applyBorder="1" applyAlignment="1" applyProtection="1">
      <alignment horizontal="center" vertical="center" wrapText="1"/>
      <protection/>
    </xf>
    <xf numFmtId="181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0" fontId="2" fillId="0" borderId="2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0" fontId="3" fillId="0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0" fontId="2" fillId="0" borderId="3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/>
    </xf>
    <xf numFmtId="40" fontId="2" fillId="0" borderId="7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left" vertical="center"/>
    </xf>
    <xf numFmtId="40" fontId="3" fillId="0" borderId="7" xfId="0" applyNumberFormat="1" applyFont="1" applyFill="1" applyBorder="1" applyAlignment="1">
      <alignment horizontal="left" vertical="center"/>
    </xf>
    <xf numFmtId="40" fontId="3" fillId="0" borderId="2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right" vertical="center"/>
    </xf>
    <xf numFmtId="40" fontId="3" fillId="0" borderId="3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2" fontId="3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 wrapText="1"/>
      <protection/>
    </xf>
    <xf numFmtId="2" fontId="2" fillId="0" borderId="5" xfId="0" applyNumberFormat="1" applyFont="1" applyFill="1" applyBorder="1" applyAlignment="1" applyProtection="1">
      <alignment horizontal="right" vertical="center" wrapText="1"/>
      <protection/>
    </xf>
    <xf numFmtId="2" fontId="2" fillId="0" borderId="1" xfId="0" applyNumberFormat="1" applyFont="1" applyFill="1" applyBorder="1" applyAlignment="1" applyProtection="1">
      <alignment horizontal="right" vertical="center" wrapText="1"/>
      <protection/>
    </xf>
    <xf numFmtId="2" fontId="2" fillId="0" borderId="6" xfId="0" applyNumberFormat="1" applyFont="1" applyFill="1" applyBorder="1" applyAlignment="1" applyProtection="1">
      <alignment horizontal="right" vertical="center" wrapText="1"/>
      <protection/>
    </xf>
    <xf numFmtId="2" fontId="3" fillId="0" borderId="5" xfId="0" applyNumberFormat="1" applyFont="1" applyFill="1" applyBorder="1" applyAlignment="1" applyProtection="1">
      <alignment horizontal="right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 wrapText="1"/>
      <protection/>
    </xf>
    <xf numFmtId="2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4" fontId="3" fillId="0" borderId="6" xfId="0" applyNumberFormat="1" applyFont="1" applyFill="1" applyBorder="1" applyAlignment="1" applyProtection="1">
      <alignment horizontal="center"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6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2" fontId="2" fillId="0" borderId="4" xfId="0" applyNumberFormat="1" applyFont="1" applyFill="1" applyBorder="1" applyAlignment="1" applyProtection="1">
      <alignment horizontal="right" vertical="center" wrapText="1"/>
      <protection/>
    </xf>
    <xf numFmtId="2" fontId="2" fillId="0" borderId="6" xfId="0" applyNumberFormat="1" applyFont="1" applyFill="1" applyBorder="1" applyAlignment="1" applyProtection="1">
      <alignment horizontal="right" vertical="center" wrapText="1"/>
      <protection/>
    </xf>
    <xf numFmtId="2" fontId="2" fillId="0" borderId="1" xfId="0" applyNumberFormat="1" applyFont="1" applyFill="1" applyBorder="1" applyAlignment="1" applyProtection="1">
      <alignment horizontal="right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 wrapText="1"/>
      <protection/>
    </xf>
    <xf numFmtId="2" fontId="2" fillId="0" borderId="5" xfId="0" applyNumberFormat="1" applyFont="1" applyFill="1" applyBorder="1" applyAlignment="1" applyProtection="1">
      <alignment horizontal="right" vertical="center" wrapText="1"/>
      <protection/>
    </xf>
    <xf numFmtId="2" fontId="3" fillId="0" borderId="5" xfId="0" applyNumberFormat="1" applyFont="1" applyFill="1" applyBorder="1" applyAlignment="1" applyProtection="1">
      <alignment horizontal="right" vertical="center" wrapText="1"/>
      <protection/>
    </xf>
    <xf numFmtId="49" fontId="2" fillId="0" borderId="2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183" fontId="2" fillId="0" borderId="3" xfId="0" applyNumberFormat="1" applyFont="1" applyFill="1" applyBorder="1" applyAlignment="1" applyProtection="1">
      <alignment horizontal="center" vertical="center" wrapText="1"/>
      <protection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 applyProtection="1">
      <alignment horizontal="center" vertical="center" wrapText="1"/>
      <protection/>
    </xf>
    <xf numFmtId="4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4" fontId="3" fillId="0" borderId="3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30.33203125" style="1" customWidth="1"/>
    <col min="4" max="4" width="30.33203125" style="10" customWidth="1"/>
    <col min="5" max="5" width="30.33203125" style="1" customWidth="1"/>
    <col min="6" max="6" width="30.33203125" style="3" customWidth="1"/>
    <col min="7" max="16384" width="9.16015625" style="1" customWidth="1"/>
  </cols>
  <sheetData>
    <row r="1" ht="15" customHeight="1">
      <c r="A1" s="18" t="s">
        <v>51</v>
      </c>
    </row>
    <row r="2" ht="15" customHeight="1"/>
    <row r="3" spans="1:6" ht="14.25">
      <c r="A3" s="124" t="s">
        <v>109</v>
      </c>
      <c r="B3" s="124"/>
      <c r="C3" s="124"/>
      <c r="D3" s="124"/>
      <c r="E3" s="124"/>
      <c r="F3" s="124"/>
    </row>
    <row r="4" spans="1:6" s="18" customFormat="1" ht="15" customHeight="1">
      <c r="A4" s="19"/>
      <c r="B4" s="19"/>
      <c r="C4" s="19"/>
      <c r="D4" s="20"/>
      <c r="E4" s="19"/>
      <c r="F4" s="60" t="s">
        <v>127</v>
      </c>
    </row>
    <row r="5" spans="1:6" s="18" customFormat="1" ht="15" customHeight="1">
      <c r="A5" s="21" t="s">
        <v>14</v>
      </c>
      <c r="B5" s="21"/>
      <c r="C5" s="125" t="s">
        <v>153</v>
      </c>
      <c r="D5" s="126"/>
      <c r="E5" s="126"/>
      <c r="F5" s="127"/>
    </row>
    <row r="6" spans="1:6" s="18" customFormat="1" ht="15" customHeight="1">
      <c r="A6" s="25" t="s">
        <v>138</v>
      </c>
      <c r="B6" s="62" t="s">
        <v>110</v>
      </c>
      <c r="C6" s="25" t="s">
        <v>94</v>
      </c>
      <c r="D6" s="36" t="s">
        <v>110</v>
      </c>
      <c r="E6" s="25" t="s">
        <v>60</v>
      </c>
      <c r="F6" s="25" t="s">
        <v>110</v>
      </c>
    </row>
    <row r="7" spans="1:6" s="18" customFormat="1" ht="15" customHeight="1">
      <c r="A7" s="63" t="s">
        <v>228</v>
      </c>
      <c r="B7" s="96">
        <v>1860.73</v>
      </c>
      <c r="C7" s="70" t="s">
        <v>255</v>
      </c>
      <c r="D7" s="102">
        <v>1224.73</v>
      </c>
      <c r="E7" s="64" t="str">
        <f>'部门支出总表'!D9</f>
        <v>农林水支出</v>
      </c>
      <c r="F7" s="86">
        <f>'部门支出总表'!E9</f>
        <v>2038.73</v>
      </c>
    </row>
    <row r="8" spans="1:6" ht="15" customHeight="1">
      <c r="A8" s="65" t="s">
        <v>67</v>
      </c>
      <c r="B8" s="97">
        <v>1662.73</v>
      </c>
      <c r="C8" s="68" t="s">
        <v>82</v>
      </c>
      <c r="D8" s="99">
        <v>727.56</v>
      </c>
      <c r="E8" s="64" t="str">
        <f>'部门支出总表'!D10</f>
        <v>  农业</v>
      </c>
      <c r="F8" s="86">
        <f>'部门支出总表'!E10</f>
        <v>1502.44</v>
      </c>
    </row>
    <row r="9" spans="1:6" ht="15" customHeight="1">
      <c r="A9" s="65" t="s">
        <v>239</v>
      </c>
      <c r="B9" s="97">
        <v>198</v>
      </c>
      <c r="C9" s="68" t="s">
        <v>54</v>
      </c>
      <c r="D9" s="100">
        <v>479.55</v>
      </c>
      <c r="E9" s="64" t="str">
        <f>'部门支出总表'!D11</f>
        <v>    行政运行（农业）</v>
      </c>
      <c r="F9" s="86">
        <f>'部门支出总表'!E11</f>
        <v>1036.59</v>
      </c>
    </row>
    <row r="10" spans="1:6" ht="15" customHeight="1">
      <c r="A10" s="65" t="s">
        <v>249</v>
      </c>
      <c r="B10" s="97">
        <v>0</v>
      </c>
      <c r="C10" s="68" t="s">
        <v>5</v>
      </c>
      <c r="D10" s="101">
        <v>17.62</v>
      </c>
      <c r="E10" s="64" t="str">
        <f>'部门支出总表'!D12</f>
        <v>      行政运行（农业）</v>
      </c>
      <c r="F10" s="86">
        <f>'部门支出总表'!E12</f>
        <v>1036.59</v>
      </c>
    </row>
    <row r="11" spans="1:8" ht="15" customHeight="1">
      <c r="A11" s="67" t="s">
        <v>81</v>
      </c>
      <c r="B11" s="97">
        <v>0</v>
      </c>
      <c r="C11" s="68" t="s">
        <v>193</v>
      </c>
      <c r="D11" s="77"/>
      <c r="E11" s="64" t="str">
        <f>'部门支出总表'!D13</f>
        <v>    事业运行（农业）</v>
      </c>
      <c r="F11" s="86">
        <f>'部门支出总表'!E13</f>
        <v>465.85</v>
      </c>
      <c r="H11" s="13"/>
    </row>
    <row r="12" spans="1:6" ht="15" customHeight="1">
      <c r="A12" s="67" t="s">
        <v>43</v>
      </c>
      <c r="B12" s="97">
        <v>0</v>
      </c>
      <c r="C12" s="70" t="s">
        <v>236</v>
      </c>
      <c r="D12" s="102">
        <v>814</v>
      </c>
      <c r="E12" s="64" t="str">
        <f>'部门支出总表'!D14</f>
        <v>      事业运行（农业）</v>
      </c>
      <c r="F12" s="86">
        <f>'部门支出总表'!E14</f>
        <v>87.07</v>
      </c>
    </row>
    <row r="13" spans="1:6" s="18" customFormat="1" ht="15" customHeight="1">
      <c r="A13" s="69" t="s">
        <v>160</v>
      </c>
      <c r="B13" s="96">
        <v>0</v>
      </c>
      <c r="C13" s="68" t="s">
        <v>116</v>
      </c>
      <c r="D13" s="99">
        <v>0</v>
      </c>
      <c r="E13" s="64" t="str">
        <f>'部门支出总表'!D15</f>
        <v>      事业运行（农业）</v>
      </c>
      <c r="F13" s="86">
        <f>'部门支出总表'!E15</f>
        <v>50.87</v>
      </c>
    </row>
    <row r="14" spans="1:8" ht="15" customHeight="1">
      <c r="A14" s="63" t="s">
        <v>158</v>
      </c>
      <c r="B14" s="97">
        <v>0</v>
      </c>
      <c r="C14" s="68" t="s">
        <v>54</v>
      </c>
      <c r="D14" s="100">
        <v>814</v>
      </c>
      <c r="E14" s="64" t="str">
        <f>'部门支出总表'!D16</f>
        <v>      事业运行（农业）</v>
      </c>
      <c r="F14" s="86">
        <f>'部门支出总表'!E16</f>
        <v>92.59</v>
      </c>
      <c r="H14" s="14"/>
    </row>
    <row r="15" spans="1:6" ht="15" customHeight="1">
      <c r="A15" s="63" t="s">
        <v>231</v>
      </c>
      <c r="B15" s="97">
        <v>0</v>
      </c>
      <c r="C15" s="68" t="s">
        <v>96</v>
      </c>
      <c r="D15" s="101">
        <v>0</v>
      </c>
      <c r="E15" s="64" t="str">
        <f>'部门支出总表'!D17</f>
        <v>      事业运行（农业）</v>
      </c>
      <c r="F15" s="86">
        <f>'部门支出总表'!E17</f>
        <v>39.72</v>
      </c>
    </row>
    <row r="16" spans="1:6" ht="15" customHeight="1">
      <c r="A16" s="63" t="s">
        <v>42</v>
      </c>
      <c r="B16" s="97">
        <v>0</v>
      </c>
      <c r="C16" s="68" t="s">
        <v>169</v>
      </c>
      <c r="D16" s="77"/>
      <c r="E16" s="64" t="str">
        <f>'部门支出总表'!D18</f>
        <v>      事业运行（农业）</v>
      </c>
      <c r="F16" s="86">
        <f>'部门支出总表'!E18</f>
        <v>107.7</v>
      </c>
    </row>
    <row r="17" spans="1:6" ht="15" customHeight="1">
      <c r="A17" s="63" t="s">
        <v>120</v>
      </c>
      <c r="B17" s="98">
        <v>20</v>
      </c>
      <c r="C17" s="68" t="s">
        <v>261</v>
      </c>
      <c r="D17" s="100">
        <v>0</v>
      </c>
      <c r="E17" s="64" t="str">
        <f>'部门支出总表'!D19</f>
        <v>      事业运行（农业）</v>
      </c>
      <c r="F17" s="86">
        <f>'部门支出总表'!E19</f>
        <v>87.9</v>
      </c>
    </row>
    <row r="18" spans="1:6" ht="15" customHeight="1">
      <c r="A18" s="4"/>
      <c r="B18" s="74"/>
      <c r="C18" s="61" t="s">
        <v>192</v>
      </c>
      <c r="D18" s="101">
        <v>0</v>
      </c>
      <c r="E18" s="64" t="str">
        <f>'部门支出总表'!D20</f>
        <v>  水利</v>
      </c>
      <c r="F18" s="86">
        <f>'部门支出总表'!E20</f>
        <v>536.29</v>
      </c>
    </row>
    <row r="19" spans="1:6" ht="15" customHeight="1">
      <c r="A19" s="4"/>
      <c r="B19" s="75"/>
      <c r="C19" s="61" t="s">
        <v>230</v>
      </c>
      <c r="D19" s="99">
        <v>0</v>
      </c>
      <c r="E19" s="64" t="str">
        <f>'部门支出总表'!D21</f>
        <v>    水利执法监督</v>
      </c>
      <c r="F19" s="86">
        <f>'部门支出总表'!E21</f>
        <v>536.29</v>
      </c>
    </row>
    <row r="20" spans="1:6" ht="15" customHeight="1">
      <c r="A20" s="4"/>
      <c r="B20" s="75"/>
      <c r="C20" s="61" t="s">
        <v>193</v>
      </c>
      <c r="D20" s="100">
        <v>0</v>
      </c>
      <c r="E20" s="64" t="str">
        <f>'部门支出总表'!D22</f>
        <v>      水利执法监督</v>
      </c>
      <c r="F20" s="86">
        <f>'部门支出总表'!E22</f>
        <v>200.91</v>
      </c>
    </row>
    <row r="21" spans="1:6" ht="15" customHeight="1">
      <c r="A21" s="4"/>
      <c r="B21" s="75"/>
      <c r="C21" s="61" t="s">
        <v>108</v>
      </c>
      <c r="D21" s="100">
        <v>0</v>
      </c>
      <c r="E21" s="64" t="str">
        <f>'部门支出总表'!D23</f>
        <v>      水利执法监督</v>
      </c>
      <c r="F21" s="86">
        <f>'部门支出总表'!E23</f>
        <v>335.38</v>
      </c>
    </row>
    <row r="22" spans="1:6" ht="15" customHeight="1">
      <c r="A22" s="4"/>
      <c r="B22" s="75"/>
      <c r="C22" s="23" t="s">
        <v>20</v>
      </c>
      <c r="D22" s="100">
        <v>0</v>
      </c>
      <c r="E22" s="64">
        <f>'部门支出总表'!D24</f>
        <v>0</v>
      </c>
      <c r="F22" s="86">
        <f>'部门支出总表'!E24</f>
        <v>0</v>
      </c>
    </row>
    <row r="23" spans="1:8" ht="15" customHeight="1">
      <c r="A23" s="4"/>
      <c r="B23" s="75"/>
      <c r="C23" s="23" t="s">
        <v>34</v>
      </c>
      <c r="D23" s="101">
        <v>0</v>
      </c>
      <c r="E23" s="64">
        <f>'部门支出总表'!D25</f>
        <v>0</v>
      </c>
      <c r="F23" s="86">
        <f>'部门支出总表'!E25</f>
        <v>0</v>
      </c>
      <c r="H23" s="14"/>
    </row>
    <row r="24" spans="1:6" ht="15" customHeight="1">
      <c r="A24" s="4"/>
      <c r="B24" s="75"/>
      <c r="C24" s="23" t="s">
        <v>25</v>
      </c>
      <c r="D24" s="103">
        <v>0</v>
      </c>
      <c r="E24" s="64">
        <f>'部门支出总表'!D26</f>
        <v>0</v>
      </c>
      <c r="F24" s="86">
        <f>'部门支出总表'!E26</f>
        <v>0</v>
      </c>
    </row>
    <row r="25" spans="1:6" ht="15" customHeight="1">
      <c r="A25" s="4"/>
      <c r="B25" s="75"/>
      <c r="C25" s="5"/>
      <c r="D25" s="78"/>
      <c r="E25" s="64">
        <f>'部门支出总表'!D27</f>
        <v>0</v>
      </c>
      <c r="F25" s="86">
        <f>'部门支出总表'!E27</f>
        <v>0</v>
      </c>
    </row>
    <row r="26" spans="1:6" ht="15" customHeight="1">
      <c r="A26" s="4"/>
      <c r="B26" s="75"/>
      <c r="C26" s="5"/>
      <c r="D26" s="79"/>
      <c r="E26" s="64">
        <f>'部门支出总表'!D28</f>
        <v>0</v>
      </c>
      <c r="F26" s="86">
        <f>'部门支出总表'!E28</f>
        <v>0</v>
      </c>
    </row>
    <row r="27" spans="1:6" ht="15" customHeight="1">
      <c r="A27" s="4"/>
      <c r="B27" s="75"/>
      <c r="C27" s="5"/>
      <c r="D27" s="79"/>
      <c r="E27" s="64">
        <f>'部门支出总表'!D29</f>
        <v>0</v>
      </c>
      <c r="F27" s="86">
        <f>'部门支出总表'!E29</f>
        <v>0</v>
      </c>
    </row>
    <row r="28" spans="1:6" ht="15" customHeight="1">
      <c r="A28" s="4"/>
      <c r="B28" s="75"/>
      <c r="C28" s="5"/>
      <c r="D28" s="79"/>
      <c r="E28" s="64">
        <f>'部门支出总表'!D30</f>
        <v>0</v>
      </c>
      <c r="F28" s="86">
        <f>'部门支出总表'!E30</f>
        <v>0</v>
      </c>
    </row>
    <row r="29" spans="1:6" ht="15" customHeight="1">
      <c r="A29" s="4"/>
      <c r="B29" s="75"/>
      <c r="C29" s="5"/>
      <c r="D29" s="79"/>
      <c r="E29" s="64">
        <f>'部门支出总表'!D31</f>
        <v>0</v>
      </c>
      <c r="F29" s="86">
        <f>'部门支出总表'!E31</f>
        <v>0</v>
      </c>
    </row>
    <row r="30" spans="1:8" ht="15" customHeight="1">
      <c r="A30" s="4"/>
      <c r="B30" s="75"/>
      <c r="C30" s="5"/>
      <c r="D30" s="79"/>
      <c r="E30" s="64">
        <f>'部门支出总表'!D32</f>
        <v>0</v>
      </c>
      <c r="F30" s="86">
        <f>'部门支出总表'!E32</f>
        <v>0</v>
      </c>
      <c r="H30" s="14"/>
    </row>
    <row r="31" spans="1:8" ht="15" customHeight="1">
      <c r="A31" s="4"/>
      <c r="B31" s="75"/>
      <c r="C31" s="5"/>
      <c r="D31" s="79"/>
      <c r="E31" s="64">
        <f>'部门支出总表'!D33</f>
        <v>0</v>
      </c>
      <c r="F31" s="86">
        <f>'部门支出总表'!E33</f>
        <v>0</v>
      </c>
      <c r="H31" s="14"/>
    </row>
    <row r="32" spans="1:8" ht="15" customHeight="1">
      <c r="A32" s="4"/>
      <c r="B32" s="75"/>
      <c r="C32" s="5"/>
      <c r="D32" s="79"/>
      <c r="E32" s="64">
        <f>'部门支出总表'!D34</f>
        <v>0</v>
      </c>
      <c r="F32" s="86">
        <f>'部门支出总表'!E34</f>
        <v>0</v>
      </c>
      <c r="H32" s="14"/>
    </row>
    <row r="33" spans="1:8" ht="15" customHeight="1">
      <c r="A33" s="4"/>
      <c r="B33" s="75"/>
      <c r="C33" s="5"/>
      <c r="D33" s="79"/>
      <c r="E33" s="64">
        <f>'部门支出总表'!D35</f>
        <v>0</v>
      </c>
      <c r="F33" s="86">
        <f>'部门支出总表'!E35</f>
        <v>0</v>
      </c>
      <c r="H33" s="14"/>
    </row>
    <row r="34" spans="1:8" ht="15" customHeight="1">
      <c r="A34" s="4"/>
      <c r="B34" s="75"/>
      <c r="C34" s="5"/>
      <c r="D34" s="80"/>
      <c r="E34" s="64">
        <f>'部门支出总表'!D36</f>
        <v>0</v>
      </c>
      <c r="F34" s="86">
        <f>'部门支出总表'!E36</f>
        <v>0</v>
      </c>
      <c r="H34" s="14"/>
    </row>
    <row r="35" spans="1:6" ht="15" customHeight="1">
      <c r="A35" s="25" t="s">
        <v>57</v>
      </c>
      <c r="B35" s="76">
        <f>SUM(B7,B13,B14,B15,B16,B17)</f>
        <v>1880.73</v>
      </c>
      <c r="C35" s="71" t="s">
        <v>52</v>
      </c>
      <c r="D35" s="82">
        <f>SUM(D7,D12,D22,D23,D24)</f>
        <v>2038.73</v>
      </c>
      <c r="E35" s="73" t="s">
        <v>52</v>
      </c>
      <c r="F35" s="87">
        <f>D40</f>
        <v>2038.73</v>
      </c>
    </row>
    <row r="36" spans="1:6" s="18" customFormat="1" ht="15" customHeight="1">
      <c r="A36" s="63" t="s">
        <v>85</v>
      </c>
      <c r="B36" s="96">
        <v>0</v>
      </c>
      <c r="C36" s="70" t="s">
        <v>71</v>
      </c>
      <c r="D36" s="104">
        <v>0</v>
      </c>
      <c r="E36" s="64" t="s">
        <v>188</v>
      </c>
      <c r="F36" s="87"/>
    </row>
    <row r="37" spans="1:6" s="18" customFormat="1" ht="15" customHeight="1">
      <c r="A37" s="63" t="s">
        <v>84</v>
      </c>
      <c r="B37" s="96">
        <v>158</v>
      </c>
      <c r="C37" s="64"/>
      <c r="D37" s="81"/>
      <c r="E37" s="22"/>
      <c r="F37" s="86"/>
    </row>
    <row r="38" spans="1:6" s="18" customFormat="1" ht="15" customHeight="1">
      <c r="A38" s="65" t="s">
        <v>184</v>
      </c>
      <c r="B38" s="97">
        <v>158</v>
      </c>
      <c r="C38" s="66"/>
      <c r="D38" s="79"/>
      <c r="E38" s="5"/>
      <c r="F38" s="88"/>
    </row>
    <row r="39" spans="1:6" ht="15" customHeight="1">
      <c r="A39" s="65" t="s">
        <v>132</v>
      </c>
      <c r="B39" s="98">
        <v>0</v>
      </c>
      <c r="C39" s="66"/>
      <c r="D39" s="80"/>
      <c r="E39" s="5"/>
      <c r="F39" s="88"/>
    </row>
    <row r="40" spans="1:6" ht="15" customHeight="1">
      <c r="A40" s="25" t="s">
        <v>40</v>
      </c>
      <c r="B40" s="83">
        <f>SUM(B35,B36,B37)</f>
        <v>2038.73</v>
      </c>
      <c r="C40" s="71" t="s">
        <v>17</v>
      </c>
      <c r="D40" s="102">
        <v>2038.73</v>
      </c>
      <c r="E40" s="73" t="s">
        <v>17</v>
      </c>
      <c r="F40" s="89">
        <f>D40</f>
        <v>2038.73</v>
      </c>
    </row>
    <row r="41" spans="1:6" s="27" customFormat="1" ht="15" customHeight="1">
      <c r="A41" s="1"/>
      <c r="B41" s="15"/>
      <c r="C41" s="15"/>
      <c r="D41" s="16"/>
      <c r="E41" s="15"/>
      <c r="F41" s="72"/>
    </row>
  </sheetData>
  <mergeCells count="2">
    <mergeCell ref="A3:F3"/>
    <mergeCell ref="C5:F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3" width="6.16015625" style="9" customWidth="1"/>
    <col min="4" max="4" width="16.66015625" style="9" customWidth="1"/>
    <col min="5" max="19" width="10.83203125" style="9" customWidth="1"/>
    <col min="20" max="16384" width="9.16015625" style="9" customWidth="1"/>
  </cols>
  <sheetData>
    <row r="1" spans="1:19" ht="20.25" customHeight="1">
      <c r="A1" s="132" t="s">
        <v>122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4:19" s="31" customFormat="1" ht="20.25" customHeight="1">
      <c r="D2" s="31" t="s">
        <v>205</v>
      </c>
      <c r="S2" s="10"/>
    </row>
    <row r="3" spans="1:19" s="31" customFormat="1" ht="20.25" customHeight="1">
      <c r="A3" s="133" t="s">
        <v>105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s="31" customFormat="1" ht="20.25" customHeight="1">
      <c r="A4" s="134" t="s">
        <v>127</v>
      </c>
      <c r="B4" s="134"/>
      <c r="C4" s="134"/>
      <c r="D4" s="135"/>
      <c r="E4" s="135"/>
      <c r="F4" s="134"/>
      <c r="G4" s="134"/>
      <c r="H4" s="134"/>
      <c r="I4" s="134"/>
      <c r="J4" s="134"/>
      <c r="K4" s="134"/>
      <c r="L4" s="134"/>
      <c r="M4" s="134"/>
      <c r="N4" s="135"/>
      <c r="O4" s="135"/>
      <c r="P4" s="135"/>
      <c r="Q4" s="135"/>
      <c r="R4" s="135"/>
      <c r="S4" s="135"/>
    </row>
    <row r="5" spans="1:19" s="31" customFormat="1" ht="20.25" customHeight="1">
      <c r="A5" s="131" t="s">
        <v>265</v>
      </c>
      <c r="B5" s="131"/>
      <c r="C5" s="131"/>
      <c r="D5" s="136" t="s">
        <v>254</v>
      </c>
      <c r="E5" s="138" t="s">
        <v>59</v>
      </c>
      <c r="F5" s="130" t="s">
        <v>214</v>
      </c>
      <c r="G5" s="130"/>
      <c r="H5" s="129" t="s">
        <v>137</v>
      </c>
      <c r="I5" s="130"/>
      <c r="J5" s="130"/>
      <c r="K5" s="130"/>
      <c r="L5" s="130"/>
      <c r="M5" s="130"/>
      <c r="N5" s="129" t="s">
        <v>223</v>
      </c>
      <c r="O5" s="139" t="s">
        <v>253</v>
      </c>
      <c r="P5" s="128" t="s">
        <v>227</v>
      </c>
      <c r="Q5" s="128" t="s">
        <v>245</v>
      </c>
      <c r="R5" s="128" t="s">
        <v>157</v>
      </c>
      <c r="S5" s="128" t="s">
        <v>117</v>
      </c>
    </row>
    <row r="6" spans="1:19" s="31" customFormat="1" ht="48.75" customHeight="1">
      <c r="A6" s="33" t="s">
        <v>103</v>
      </c>
      <c r="B6" s="34" t="s">
        <v>179</v>
      </c>
      <c r="C6" s="34" t="s">
        <v>174</v>
      </c>
      <c r="D6" s="137"/>
      <c r="E6" s="137"/>
      <c r="F6" s="33" t="s">
        <v>259</v>
      </c>
      <c r="G6" s="33" t="s">
        <v>244</v>
      </c>
      <c r="H6" s="34" t="s">
        <v>135</v>
      </c>
      <c r="I6" s="34" t="s">
        <v>64</v>
      </c>
      <c r="J6" s="34" t="s">
        <v>113</v>
      </c>
      <c r="K6" s="34" t="s">
        <v>190</v>
      </c>
      <c r="L6" s="34" t="s">
        <v>48</v>
      </c>
      <c r="M6" s="34" t="s">
        <v>22</v>
      </c>
      <c r="N6" s="130"/>
      <c r="O6" s="128"/>
      <c r="P6" s="128"/>
      <c r="Q6" s="128"/>
      <c r="R6" s="128"/>
      <c r="S6" s="128"/>
    </row>
    <row r="7" spans="1:19" s="31" customFormat="1" ht="20.25" customHeight="1">
      <c r="A7" s="35" t="s">
        <v>165</v>
      </c>
      <c r="B7" s="84" t="s">
        <v>165</v>
      </c>
      <c r="C7" s="36" t="s">
        <v>165</v>
      </c>
      <c r="D7" s="36" t="s">
        <v>165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</row>
    <row r="8" spans="1:19" s="31" customFormat="1" ht="20.25" customHeight="1">
      <c r="A8" s="105"/>
      <c r="B8" s="105"/>
      <c r="C8" s="105"/>
      <c r="D8" s="105"/>
      <c r="E8" s="101">
        <v>2038.73</v>
      </c>
      <c r="F8" s="107">
        <v>158</v>
      </c>
      <c r="G8" s="106">
        <v>0</v>
      </c>
      <c r="H8" s="107">
        <v>1860.73</v>
      </c>
      <c r="I8" s="109">
        <v>1662.73</v>
      </c>
      <c r="J8" s="109">
        <v>198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6">
        <v>20</v>
      </c>
      <c r="Q8" s="108">
        <v>0</v>
      </c>
      <c r="R8" s="107">
        <v>0</v>
      </c>
      <c r="S8" s="106">
        <v>0</v>
      </c>
    </row>
    <row r="9" spans="1:25" s="31" customFormat="1" ht="20.25" customHeight="1">
      <c r="A9" s="105"/>
      <c r="B9" s="105"/>
      <c r="C9" s="105"/>
      <c r="D9" s="105" t="s">
        <v>243</v>
      </c>
      <c r="E9" s="101">
        <v>1036.59</v>
      </c>
      <c r="F9" s="107">
        <v>28</v>
      </c>
      <c r="G9" s="106">
        <v>0</v>
      </c>
      <c r="H9" s="107">
        <v>1008.59</v>
      </c>
      <c r="I9" s="109">
        <v>1008.59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6">
        <v>0</v>
      </c>
      <c r="Q9" s="108">
        <v>0</v>
      </c>
      <c r="R9" s="107">
        <v>0</v>
      </c>
      <c r="S9" s="106">
        <v>0</v>
      </c>
      <c r="U9" s="9"/>
      <c r="V9" s="9"/>
      <c r="W9" s="9"/>
      <c r="X9" s="9"/>
      <c r="Y9" s="9"/>
    </row>
    <row r="10" spans="1:25" s="31" customFormat="1" ht="20.25" customHeight="1">
      <c r="A10" s="105" t="s">
        <v>50</v>
      </c>
      <c r="B10" s="105" t="s">
        <v>202</v>
      </c>
      <c r="C10" s="105" t="s">
        <v>202</v>
      </c>
      <c r="D10" s="105" t="s">
        <v>119</v>
      </c>
      <c r="E10" s="101">
        <v>1036.59</v>
      </c>
      <c r="F10" s="107">
        <v>28</v>
      </c>
      <c r="G10" s="106">
        <v>0</v>
      </c>
      <c r="H10" s="107">
        <v>1008.59</v>
      </c>
      <c r="I10" s="109">
        <v>1008.59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6">
        <v>0</v>
      </c>
      <c r="Q10" s="108">
        <v>0</v>
      </c>
      <c r="R10" s="107">
        <v>0</v>
      </c>
      <c r="S10" s="106">
        <v>0</v>
      </c>
      <c r="T10" s="9"/>
      <c r="U10" s="9"/>
      <c r="V10" s="9"/>
      <c r="W10" s="9"/>
      <c r="X10" s="9"/>
      <c r="Y10" s="9"/>
    </row>
    <row r="11" spans="1:256" ht="20.25" customHeight="1">
      <c r="A11" s="105"/>
      <c r="B11" s="105"/>
      <c r="C11" s="105"/>
      <c r="D11" s="105" t="s">
        <v>241</v>
      </c>
      <c r="E11" s="101">
        <v>465.85</v>
      </c>
      <c r="F11" s="107">
        <v>0</v>
      </c>
      <c r="G11" s="106">
        <v>0</v>
      </c>
      <c r="H11" s="107">
        <v>465.85</v>
      </c>
      <c r="I11" s="109">
        <v>465.85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6">
        <v>0</v>
      </c>
      <c r="Q11" s="108">
        <v>0</v>
      </c>
      <c r="R11" s="107">
        <v>0</v>
      </c>
      <c r="S11" s="106"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20.25" customHeight="1">
      <c r="A12" s="105" t="s">
        <v>50</v>
      </c>
      <c r="B12" s="105" t="s">
        <v>202</v>
      </c>
      <c r="C12" s="105" t="s">
        <v>7</v>
      </c>
      <c r="D12" s="105" t="s">
        <v>115</v>
      </c>
      <c r="E12" s="101">
        <v>87.07</v>
      </c>
      <c r="F12" s="107">
        <v>0</v>
      </c>
      <c r="G12" s="106">
        <v>0</v>
      </c>
      <c r="H12" s="107">
        <v>87.07</v>
      </c>
      <c r="I12" s="109">
        <v>87.07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6">
        <v>0</v>
      </c>
      <c r="Q12" s="108">
        <v>0</v>
      </c>
      <c r="R12" s="107">
        <v>0</v>
      </c>
      <c r="S12" s="106"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20.25" customHeight="1">
      <c r="A13" s="105"/>
      <c r="B13" s="105"/>
      <c r="C13" s="105"/>
      <c r="D13" s="105" t="s">
        <v>4</v>
      </c>
      <c r="E13" s="101">
        <v>50.87</v>
      </c>
      <c r="F13" s="107">
        <v>0</v>
      </c>
      <c r="G13" s="106">
        <v>0</v>
      </c>
      <c r="H13" s="107">
        <v>50.87</v>
      </c>
      <c r="I13" s="109">
        <v>50.87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6">
        <v>0</v>
      </c>
      <c r="Q13" s="108">
        <v>0</v>
      </c>
      <c r="R13" s="107">
        <v>0</v>
      </c>
      <c r="S13" s="106">
        <v>0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20.25" customHeight="1">
      <c r="A14" s="105"/>
      <c r="B14" s="105"/>
      <c r="C14" s="105"/>
      <c r="D14" s="105" t="s">
        <v>4</v>
      </c>
      <c r="E14" s="101">
        <v>92.59</v>
      </c>
      <c r="F14" s="107">
        <v>0</v>
      </c>
      <c r="G14" s="106">
        <v>0</v>
      </c>
      <c r="H14" s="107">
        <v>92.59</v>
      </c>
      <c r="I14" s="109">
        <v>92.59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6">
        <v>0</v>
      </c>
      <c r="Q14" s="108">
        <v>0</v>
      </c>
      <c r="R14" s="107">
        <v>0</v>
      </c>
      <c r="S14" s="106"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0.25" customHeight="1">
      <c r="A15" s="105"/>
      <c r="B15" s="105"/>
      <c r="C15" s="105"/>
      <c r="D15" s="105" t="s">
        <v>4</v>
      </c>
      <c r="E15" s="101">
        <v>39.72</v>
      </c>
      <c r="F15" s="107">
        <v>0</v>
      </c>
      <c r="G15" s="106">
        <v>0</v>
      </c>
      <c r="H15" s="107">
        <v>39.72</v>
      </c>
      <c r="I15" s="109">
        <v>39.72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6">
        <v>0</v>
      </c>
      <c r="Q15" s="108">
        <v>0</v>
      </c>
      <c r="R15" s="107">
        <v>0</v>
      </c>
      <c r="S15" s="106">
        <v>0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20.25" customHeight="1">
      <c r="A16" s="105"/>
      <c r="B16" s="105"/>
      <c r="C16" s="105"/>
      <c r="D16" s="105" t="s">
        <v>4</v>
      </c>
      <c r="E16" s="101">
        <v>107.7</v>
      </c>
      <c r="F16" s="107">
        <v>0</v>
      </c>
      <c r="G16" s="106">
        <v>0</v>
      </c>
      <c r="H16" s="107">
        <v>107.7</v>
      </c>
      <c r="I16" s="109">
        <v>107.7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6">
        <v>0</v>
      </c>
      <c r="Q16" s="108">
        <v>0</v>
      </c>
      <c r="R16" s="107">
        <v>0</v>
      </c>
      <c r="S16" s="106">
        <v>0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20.25" customHeight="1">
      <c r="A17" s="105"/>
      <c r="B17" s="105"/>
      <c r="C17" s="105"/>
      <c r="D17" s="105" t="s">
        <v>4</v>
      </c>
      <c r="E17" s="101">
        <v>87.9</v>
      </c>
      <c r="F17" s="107">
        <v>0</v>
      </c>
      <c r="G17" s="106">
        <v>0</v>
      </c>
      <c r="H17" s="107">
        <v>87.9</v>
      </c>
      <c r="I17" s="109">
        <v>87.9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6">
        <v>0</v>
      </c>
      <c r="Q17" s="108">
        <v>0</v>
      </c>
      <c r="R17" s="107">
        <v>0</v>
      </c>
      <c r="S17" s="106">
        <v>0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20.25" customHeight="1">
      <c r="A18" s="105"/>
      <c r="B18" s="105"/>
      <c r="C18" s="105"/>
      <c r="D18" s="105" t="s">
        <v>155</v>
      </c>
      <c r="E18" s="101">
        <v>536.29</v>
      </c>
      <c r="F18" s="107">
        <v>130</v>
      </c>
      <c r="G18" s="106">
        <v>0</v>
      </c>
      <c r="H18" s="107">
        <v>386.29</v>
      </c>
      <c r="I18" s="109">
        <v>188.29</v>
      </c>
      <c r="J18" s="109">
        <v>198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6">
        <v>20</v>
      </c>
      <c r="Q18" s="108">
        <v>0</v>
      </c>
      <c r="R18" s="107">
        <v>0</v>
      </c>
      <c r="S18" s="106">
        <v>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20.25" customHeight="1">
      <c r="A19" s="105" t="s">
        <v>50</v>
      </c>
      <c r="B19" s="105" t="s">
        <v>70</v>
      </c>
      <c r="C19" s="105" t="s">
        <v>198</v>
      </c>
      <c r="D19" s="105" t="s">
        <v>212</v>
      </c>
      <c r="E19" s="101">
        <v>200.91</v>
      </c>
      <c r="F19" s="107">
        <v>80</v>
      </c>
      <c r="G19" s="106">
        <v>0</v>
      </c>
      <c r="H19" s="107">
        <v>120.91</v>
      </c>
      <c r="I19" s="109">
        <v>120.91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6">
        <v>0</v>
      </c>
      <c r="Q19" s="108">
        <v>0</v>
      </c>
      <c r="R19" s="107">
        <v>0</v>
      </c>
      <c r="S19" s="106">
        <v>0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20.25" customHeight="1">
      <c r="A20" s="105"/>
      <c r="B20" s="105"/>
      <c r="C20" s="105"/>
      <c r="D20" s="105" t="s">
        <v>4</v>
      </c>
      <c r="E20" s="101">
        <v>335.38</v>
      </c>
      <c r="F20" s="107">
        <v>50</v>
      </c>
      <c r="G20" s="106">
        <v>0</v>
      </c>
      <c r="H20" s="107">
        <v>265.38</v>
      </c>
      <c r="I20" s="109">
        <v>67.38</v>
      </c>
      <c r="J20" s="109">
        <v>198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6">
        <v>20</v>
      </c>
      <c r="Q20" s="108">
        <v>0</v>
      </c>
      <c r="R20" s="107">
        <v>0</v>
      </c>
      <c r="S20" s="106">
        <v>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20.25" customHeight="1">
      <c r="A21" s="28"/>
      <c r="B21" s="28"/>
      <c r="C21" s="28"/>
      <c r="D21" s="29"/>
      <c r="E21" s="3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20.25" customHeight="1">
      <c r="A22" s="28"/>
      <c r="B22" s="28"/>
      <c r="C22" s="28"/>
      <c r="D22" s="29"/>
      <c r="E22" s="3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20.25" customHeight="1">
      <c r="A23" s="28"/>
      <c r="B23" s="28"/>
      <c r="C23" s="28"/>
      <c r="D23" s="29"/>
      <c r="E23" s="3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20.25" customHeight="1">
      <c r="A24" s="28"/>
      <c r="B24" s="28"/>
      <c r="C24" s="28"/>
      <c r="D24" s="29"/>
      <c r="E24" s="3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20.25" customHeight="1">
      <c r="A25" s="28"/>
      <c r="B25" s="28"/>
      <c r="C25" s="28"/>
      <c r="D25" s="29"/>
      <c r="E25" s="3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20.25" customHeight="1">
      <c r="A26" s="28"/>
      <c r="B26" s="28"/>
      <c r="C26" s="28"/>
      <c r="D26" s="29"/>
      <c r="E26" s="3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20.25" customHeight="1">
      <c r="A27" s="28"/>
      <c r="B27" s="28"/>
      <c r="C27" s="28"/>
      <c r="D27" s="29"/>
      <c r="E27" s="3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</sheetData>
  <mergeCells count="14">
    <mergeCell ref="R5:R6"/>
    <mergeCell ref="S5:S6"/>
    <mergeCell ref="A1:S1"/>
    <mergeCell ref="A3:S3"/>
    <mergeCell ref="A4:S4"/>
    <mergeCell ref="D5:D6"/>
    <mergeCell ref="E5:E6"/>
    <mergeCell ref="N5:N6"/>
    <mergeCell ref="O5:O6"/>
    <mergeCell ref="P5:P6"/>
    <mergeCell ref="Q5:Q6"/>
    <mergeCell ref="H5:M5"/>
    <mergeCell ref="A5:C5"/>
    <mergeCell ref="F5:G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3" width="6.66015625" style="32" customWidth="1"/>
    <col min="4" max="4" width="16.66015625" style="32" customWidth="1"/>
    <col min="5" max="5" width="14.66015625" style="32" customWidth="1"/>
    <col min="6" max="6" width="11.66015625" style="32" customWidth="1"/>
    <col min="7" max="8" width="9.16015625" style="32" customWidth="1"/>
    <col min="9" max="9" width="10.16015625" style="32" customWidth="1"/>
    <col min="10" max="10" width="9.16015625" style="32" customWidth="1"/>
    <col min="11" max="11" width="9" style="32" customWidth="1"/>
    <col min="12" max="12" width="6.66015625" style="32" customWidth="1"/>
    <col min="13" max="13" width="9.16015625" style="32" customWidth="1"/>
    <col min="14" max="15" width="10.16015625" style="32" customWidth="1"/>
    <col min="16" max="18" width="6.66015625" style="32" customWidth="1"/>
    <col min="19" max="19" width="9.16015625" style="32" customWidth="1"/>
    <col min="20" max="22" width="6.66015625" style="32" customWidth="1"/>
    <col min="23" max="16384" width="9.16015625" style="32" customWidth="1"/>
  </cols>
  <sheetData>
    <row r="1" spans="1:18" ht="20.25" customHeight="1">
      <c r="A1" s="132" t="s">
        <v>211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ht="20.25" customHeight="1"/>
    <row r="3" spans="1:23" ht="20.25" customHeight="1">
      <c r="A3" s="141" t="s">
        <v>256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ht="20.25" customHeight="1">
      <c r="A4" s="37"/>
      <c r="U4" s="95" t="s">
        <v>127</v>
      </c>
      <c r="V4" s="95"/>
      <c r="W4" s="95"/>
    </row>
    <row r="5" spans="1:23" ht="20.25" customHeight="1">
      <c r="A5" s="142" t="s">
        <v>265</v>
      </c>
      <c r="B5" s="143"/>
      <c r="C5" s="144"/>
      <c r="D5" s="140" t="s">
        <v>187</v>
      </c>
      <c r="E5" s="140" t="s">
        <v>59</v>
      </c>
      <c r="F5" s="145" t="s">
        <v>36</v>
      </c>
      <c r="G5" s="146"/>
      <c r="H5" s="146"/>
      <c r="I5" s="146"/>
      <c r="J5" s="147"/>
      <c r="K5" s="148" t="s">
        <v>151</v>
      </c>
      <c r="L5" s="149"/>
      <c r="M5" s="149"/>
      <c r="N5" s="149"/>
      <c r="O5" s="149"/>
      <c r="P5" s="149"/>
      <c r="Q5" s="149"/>
      <c r="R5" s="149"/>
      <c r="S5" s="149"/>
      <c r="T5" s="120"/>
      <c r="U5" s="140" t="s">
        <v>126</v>
      </c>
      <c r="V5" s="140" t="s">
        <v>106</v>
      </c>
      <c r="W5" s="140" t="s">
        <v>171</v>
      </c>
    </row>
    <row r="6" spans="1:23" ht="37.5" customHeight="1">
      <c r="A6" s="42" t="s">
        <v>103</v>
      </c>
      <c r="B6" s="42" t="s">
        <v>179</v>
      </c>
      <c r="C6" s="42" t="s">
        <v>174</v>
      </c>
      <c r="D6" s="140"/>
      <c r="E6" s="140"/>
      <c r="F6" s="42" t="s">
        <v>135</v>
      </c>
      <c r="G6" s="42" t="s">
        <v>77</v>
      </c>
      <c r="H6" s="26" t="s">
        <v>168</v>
      </c>
      <c r="I6" s="42" t="s">
        <v>161</v>
      </c>
      <c r="J6" s="42" t="s">
        <v>260</v>
      </c>
      <c r="K6" s="42" t="s">
        <v>135</v>
      </c>
      <c r="L6" s="43" t="s">
        <v>77</v>
      </c>
      <c r="M6" s="43" t="s">
        <v>168</v>
      </c>
      <c r="N6" s="43" t="s">
        <v>161</v>
      </c>
      <c r="O6" s="43" t="s">
        <v>242</v>
      </c>
      <c r="P6" s="43" t="s">
        <v>186</v>
      </c>
      <c r="Q6" s="58" t="s">
        <v>26</v>
      </c>
      <c r="R6" s="43" t="s">
        <v>49</v>
      </c>
      <c r="S6" s="43" t="s">
        <v>260</v>
      </c>
      <c r="T6" s="43" t="s">
        <v>101</v>
      </c>
      <c r="U6" s="140"/>
      <c r="V6" s="140"/>
      <c r="W6" s="140"/>
    </row>
    <row r="7" spans="1:23" ht="20.25" customHeight="1">
      <c r="A7" s="36" t="s">
        <v>165</v>
      </c>
      <c r="B7" s="36" t="s">
        <v>165</v>
      </c>
      <c r="C7" s="36" t="s">
        <v>165</v>
      </c>
      <c r="D7" s="36" t="s">
        <v>165</v>
      </c>
      <c r="E7" s="52">
        <v>1</v>
      </c>
      <c r="F7" s="36">
        <f aca="true" t="shared" si="0" ref="F7:W7">E7+1</f>
        <v>2</v>
      </c>
      <c r="G7" s="36">
        <f t="shared" si="0"/>
        <v>3</v>
      </c>
      <c r="H7" s="36">
        <f t="shared" si="0"/>
        <v>4</v>
      </c>
      <c r="I7" s="36">
        <f t="shared" si="0"/>
        <v>5</v>
      </c>
      <c r="J7" s="42">
        <f t="shared" si="0"/>
        <v>6</v>
      </c>
      <c r="K7" s="52">
        <f t="shared" si="0"/>
        <v>7</v>
      </c>
      <c r="L7" s="52">
        <f t="shared" si="0"/>
        <v>8</v>
      </c>
      <c r="M7" s="52">
        <f t="shared" si="0"/>
        <v>9</v>
      </c>
      <c r="N7" s="52">
        <f t="shared" si="0"/>
        <v>10</v>
      </c>
      <c r="O7" s="42">
        <f t="shared" si="0"/>
        <v>11</v>
      </c>
      <c r="P7" s="52">
        <f t="shared" si="0"/>
        <v>12</v>
      </c>
      <c r="Q7" s="36">
        <f t="shared" si="0"/>
        <v>13</v>
      </c>
      <c r="R7" s="52">
        <f t="shared" si="0"/>
        <v>14</v>
      </c>
      <c r="S7" s="52">
        <f t="shared" si="0"/>
        <v>15</v>
      </c>
      <c r="T7" s="52">
        <f t="shared" si="0"/>
        <v>16</v>
      </c>
      <c r="U7" s="52">
        <f t="shared" si="0"/>
        <v>17</v>
      </c>
      <c r="V7" s="52">
        <f t="shared" si="0"/>
        <v>18</v>
      </c>
      <c r="W7" s="52">
        <f t="shared" si="0"/>
        <v>19</v>
      </c>
    </row>
    <row r="8" spans="1:23" ht="20.25" customHeight="1">
      <c r="A8" s="114"/>
      <c r="B8" s="114"/>
      <c r="C8" s="114"/>
      <c r="D8" s="112" t="s">
        <v>59</v>
      </c>
      <c r="E8" s="115">
        <v>2038.73</v>
      </c>
      <c r="F8" s="113">
        <v>1224.73</v>
      </c>
      <c r="G8" s="110">
        <v>727.56</v>
      </c>
      <c r="H8" s="110">
        <v>479.55</v>
      </c>
      <c r="I8" s="111">
        <v>17.62</v>
      </c>
      <c r="J8" s="85"/>
      <c r="K8" s="110">
        <v>814</v>
      </c>
      <c r="L8" s="110">
        <v>0</v>
      </c>
      <c r="M8" s="110">
        <v>814</v>
      </c>
      <c r="N8" s="111">
        <v>0</v>
      </c>
      <c r="O8" s="85"/>
      <c r="P8" s="111">
        <v>0</v>
      </c>
      <c r="Q8" s="113">
        <v>0</v>
      </c>
      <c r="R8" s="110">
        <v>0</v>
      </c>
      <c r="S8" s="111">
        <v>0</v>
      </c>
      <c r="T8" s="116">
        <v>0</v>
      </c>
      <c r="U8" s="113">
        <v>0</v>
      </c>
      <c r="V8" s="110">
        <v>0</v>
      </c>
      <c r="W8" s="111">
        <v>0</v>
      </c>
    </row>
    <row r="9" spans="1:23" ht="20.25" customHeight="1">
      <c r="A9" s="114" t="s">
        <v>50</v>
      </c>
      <c r="B9" s="114"/>
      <c r="C9" s="114"/>
      <c r="D9" s="112" t="s">
        <v>45</v>
      </c>
      <c r="E9" s="115">
        <v>2038.73</v>
      </c>
      <c r="F9" s="113">
        <v>1224.73</v>
      </c>
      <c r="G9" s="110">
        <v>727.56</v>
      </c>
      <c r="H9" s="110">
        <v>479.55</v>
      </c>
      <c r="I9" s="111">
        <v>17.62</v>
      </c>
      <c r="J9" s="39"/>
      <c r="K9" s="110">
        <v>814</v>
      </c>
      <c r="L9" s="110">
        <v>0</v>
      </c>
      <c r="M9" s="110">
        <v>814</v>
      </c>
      <c r="N9" s="111">
        <v>0</v>
      </c>
      <c r="O9" s="39"/>
      <c r="P9" s="111">
        <v>0</v>
      </c>
      <c r="Q9" s="113">
        <v>0</v>
      </c>
      <c r="R9" s="110">
        <v>0</v>
      </c>
      <c r="S9" s="111">
        <v>0</v>
      </c>
      <c r="T9" s="116">
        <v>0</v>
      </c>
      <c r="U9" s="113">
        <v>0</v>
      </c>
      <c r="V9" s="110">
        <v>0</v>
      </c>
      <c r="W9" s="111">
        <v>0</v>
      </c>
    </row>
    <row r="10" spans="1:23" ht="20.25" customHeight="1">
      <c r="A10" s="114"/>
      <c r="B10" s="114" t="s">
        <v>202</v>
      </c>
      <c r="C10" s="114"/>
      <c r="D10" s="112" t="s">
        <v>204</v>
      </c>
      <c r="E10" s="115">
        <v>1502.44</v>
      </c>
      <c r="F10" s="113">
        <v>688.44</v>
      </c>
      <c r="G10" s="110">
        <v>504.18</v>
      </c>
      <c r="H10" s="110">
        <v>177.01</v>
      </c>
      <c r="I10" s="111">
        <v>7.25</v>
      </c>
      <c r="J10" s="39"/>
      <c r="K10" s="110">
        <v>814</v>
      </c>
      <c r="L10" s="110">
        <v>0</v>
      </c>
      <c r="M10" s="110">
        <v>814</v>
      </c>
      <c r="N10" s="111">
        <v>0</v>
      </c>
      <c r="O10" s="39"/>
      <c r="P10" s="111">
        <v>0</v>
      </c>
      <c r="Q10" s="113">
        <v>0</v>
      </c>
      <c r="R10" s="110">
        <v>0</v>
      </c>
      <c r="S10" s="111">
        <v>0</v>
      </c>
      <c r="T10" s="116">
        <v>0</v>
      </c>
      <c r="U10" s="113">
        <v>0</v>
      </c>
      <c r="V10" s="110">
        <v>0</v>
      </c>
      <c r="W10" s="111">
        <v>0</v>
      </c>
    </row>
    <row r="11" spans="1:23" ht="20.25" customHeight="1">
      <c r="A11" s="114"/>
      <c r="B11" s="114"/>
      <c r="C11" s="114" t="s">
        <v>202</v>
      </c>
      <c r="D11" s="112" t="s">
        <v>207</v>
      </c>
      <c r="E11" s="115">
        <v>1036.59</v>
      </c>
      <c r="F11" s="113">
        <v>222.59</v>
      </c>
      <c r="G11" s="110">
        <v>114.59</v>
      </c>
      <c r="H11" s="110">
        <v>101.61</v>
      </c>
      <c r="I11" s="111">
        <v>6.39</v>
      </c>
      <c r="J11" s="39"/>
      <c r="K11" s="110">
        <v>814</v>
      </c>
      <c r="L11" s="110">
        <v>0</v>
      </c>
      <c r="M11" s="110">
        <v>814</v>
      </c>
      <c r="N11" s="111">
        <v>0</v>
      </c>
      <c r="O11" s="39"/>
      <c r="P11" s="111">
        <v>0</v>
      </c>
      <c r="Q11" s="113">
        <v>0</v>
      </c>
      <c r="R11" s="110">
        <v>0</v>
      </c>
      <c r="S11" s="111">
        <v>0</v>
      </c>
      <c r="T11" s="116">
        <v>0</v>
      </c>
      <c r="U11" s="113">
        <v>0</v>
      </c>
      <c r="V11" s="110">
        <v>0</v>
      </c>
      <c r="W11" s="111">
        <v>0</v>
      </c>
    </row>
    <row r="12" spans="1:23" ht="20.25" customHeight="1">
      <c r="A12" s="114" t="s">
        <v>147</v>
      </c>
      <c r="B12" s="114" t="s">
        <v>104</v>
      </c>
      <c r="C12" s="114" t="s">
        <v>104</v>
      </c>
      <c r="D12" s="112" t="s">
        <v>150</v>
      </c>
      <c r="E12" s="115">
        <v>1036.59</v>
      </c>
      <c r="F12" s="113">
        <v>222.59</v>
      </c>
      <c r="G12" s="110">
        <v>114.59</v>
      </c>
      <c r="H12" s="110">
        <v>101.61</v>
      </c>
      <c r="I12" s="111">
        <v>6.39</v>
      </c>
      <c r="J12" s="39"/>
      <c r="K12" s="110">
        <v>814</v>
      </c>
      <c r="L12" s="110">
        <v>0</v>
      </c>
      <c r="M12" s="110">
        <v>814</v>
      </c>
      <c r="N12" s="111">
        <v>0</v>
      </c>
      <c r="O12" s="39"/>
      <c r="P12" s="111">
        <v>0</v>
      </c>
      <c r="Q12" s="113">
        <v>0</v>
      </c>
      <c r="R12" s="110">
        <v>0</v>
      </c>
      <c r="S12" s="111">
        <v>0</v>
      </c>
      <c r="T12" s="116">
        <v>0</v>
      </c>
      <c r="U12" s="113">
        <v>0</v>
      </c>
      <c r="V12" s="110">
        <v>0</v>
      </c>
      <c r="W12" s="111">
        <v>0</v>
      </c>
    </row>
    <row r="13" spans="1:23" ht="20.25" customHeight="1">
      <c r="A13" s="114"/>
      <c r="B13" s="114"/>
      <c r="C13" s="114" t="s">
        <v>7</v>
      </c>
      <c r="D13" s="112" t="s">
        <v>209</v>
      </c>
      <c r="E13" s="115">
        <v>465.85</v>
      </c>
      <c r="F13" s="113">
        <v>465.85</v>
      </c>
      <c r="G13" s="110">
        <v>389.59</v>
      </c>
      <c r="H13" s="110">
        <v>75.4</v>
      </c>
      <c r="I13" s="111">
        <v>0.86</v>
      </c>
      <c r="J13" s="39"/>
      <c r="K13" s="110">
        <v>0</v>
      </c>
      <c r="L13" s="110">
        <v>0</v>
      </c>
      <c r="M13" s="110">
        <v>0</v>
      </c>
      <c r="N13" s="111">
        <v>0</v>
      </c>
      <c r="O13" s="39"/>
      <c r="P13" s="111">
        <v>0</v>
      </c>
      <c r="Q13" s="113">
        <v>0</v>
      </c>
      <c r="R13" s="110">
        <v>0</v>
      </c>
      <c r="S13" s="111">
        <v>0</v>
      </c>
      <c r="T13" s="116">
        <v>0</v>
      </c>
      <c r="U13" s="113">
        <v>0</v>
      </c>
      <c r="V13" s="110">
        <v>0</v>
      </c>
      <c r="W13" s="111">
        <v>0</v>
      </c>
    </row>
    <row r="14" spans="1:23" ht="20.25" customHeight="1">
      <c r="A14" s="114" t="s">
        <v>147</v>
      </c>
      <c r="B14" s="114" t="s">
        <v>104</v>
      </c>
      <c r="C14" s="114" t="s">
        <v>167</v>
      </c>
      <c r="D14" s="112" t="s">
        <v>164</v>
      </c>
      <c r="E14" s="115">
        <v>87.07</v>
      </c>
      <c r="F14" s="113">
        <v>87.07</v>
      </c>
      <c r="G14" s="110">
        <v>73.22</v>
      </c>
      <c r="H14" s="110">
        <v>13.85</v>
      </c>
      <c r="I14" s="111">
        <v>0</v>
      </c>
      <c r="J14" s="39"/>
      <c r="K14" s="110">
        <v>0</v>
      </c>
      <c r="L14" s="110">
        <v>0</v>
      </c>
      <c r="M14" s="110">
        <v>0</v>
      </c>
      <c r="N14" s="111">
        <v>0</v>
      </c>
      <c r="O14" s="39"/>
      <c r="P14" s="111">
        <v>0</v>
      </c>
      <c r="Q14" s="113">
        <v>0</v>
      </c>
      <c r="R14" s="110">
        <v>0</v>
      </c>
      <c r="S14" s="111">
        <v>0</v>
      </c>
      <c r="T14" s="116">
        <v>0</v>
      </c>
      <c r="U14" s="113">
        <v>0</v>
      </c>
      <c r="V14" s="110">
        <v>0</v>
      </c>
      <c r="W14" s="111">
        <v>0</v>
      </c>
    </row>
    <row r="15" spans="1:23" ht="20.25" customHeight="1">
      <c r="A15" s="114" t="s">
        <v>4</v>
      </c>
      <c r="B15" s="114" t="s">
        <v>4</v>
      </c>
      <c r="C15" s="114" t="s">
        <v>4</v>
      </c>
      <c r="D15" s="112" t="s">
        <v>164</v>
      </c>
      <c r="E15" s="115">
        <v>50.87</v>
      </c>
      <c r="F15" s="113">
        <v>50.87</v>
      </c>
      <c r="G15" s="110">
        <v>42.76</v>
      </c>
      <c r="H15" s="110">
        <v>8.11</v>
      </c>
      <c r="I15" s="111">
        <v>0</v>
      </c>
      <c r="J15" s="39"/>
      <c r="K15" s="110">
        <v>0</v>
      </c>
      <c r="L15" s="110">
        <v>0</v>
      </c>
      <c r="M15" s="110">
        <v>0</v>
      </c>
      <c r="N15" s="111">
        <v>0</v>
      </c>
      <c r="O15" s="39"/>
      <c r="P15" s="111">
        <v>0</v>
      </c>
      <c r="Q15" s="113">
        <v>0</v>
      </c>
      <c r="R15" s="110">
        <v>0</v>
      </c>
      <c r="S15" s="111">
        <v>0</v>
      </c>
      <c r="T15" s="116">
        <v>0</v>
      </c>
      <c r="U15" s="113">
        <v>0</v>
      </c>
      <c r="V15" s="110">
        <v>0</v>
      </c>
      <c r="W15" s="111">
        <v>0</v>
      </c>
    </row>
    <row r="16" spans="1:23" ht="20.25" customHeight="1">
      <c r="A16" s="114" t="s">
        <v>4</v>
      </c>
      <c r="B16" s="114" t="s">
        <v>4</v>
      </c>
      <c r="C16" s="114" t="s">
        <v>4</v>
      </c>
      <c r="D16" s="112" t="s">
        <v>164</v>
      </c>
      <c r="E16" s="115">
        <v>92.59</v>
      </c>
      <c r="F16" s="113">
        <v>92.59</v>
      </c>
      <c r="G16" s="110">
        <v>78.36</v>
      </c>
      <c r="H16" s="110">
        <v>14.09</v>
      </c>
      <c r="I16" s="111">
        <v>0.14</v>
      </c>
      <c r="J16" s="39"/>
      <c r="K16" s="110">
        <v>0</v>
      </c>
      <c r="L16" s="110">
        <v>0</v>
      </c>
      <c r="M16" s="110">
        <v>0</v>
      </c>
      <c r="N16" s="111">
        <v>0</v>
      </c>
      <c r="O16" s="39"/>
      <c r="P16" s="111">
        <v>0</v>
      </c>
      <c r="Q16" s="113">
        <v>0</v>
      </c>
      <c r="R16" s="110">
        <v>0</v>
      </c>
      <c r="S16" s="111">
        <v>0</v>
      </c>
      <c r="T16" s="116">
        <v>0</v>
      </c>
      <c r="U16" s="113">
        <v>0</v>
      </c>
      <c r="V16" s="110">
        <v>0</v>
      </c>
      <c r="W16" s="111">
        <v>0</v>
      </c>
    </row>
    <row r="17" spans="1:23" ht="20.25" customHeight="1">
      <c r="A17" s="114" t="s">
        <v>4</v>
      </c>
      <c r="B17" s="114" t="s">
        <v>4</v>
      </c>
      <c r="C17" s="114" t="s">
        <v>4</v>
      </c>
      <c r="D17" s="112" t="s">
        <v>164</v>
      </c>
      <c r="E17" s="115">
        <v>39.72</v>
      </c>
      <c r="F17" s="113">
        <v>39.72</v>
      </c>
      <c r="G17" s="110">
        <v>32.27</v>
      </c>
      <c r="H17" s="110">
        <v>7.45</v>
      </c>
      <c r="I17" s="111">
        <v>0</v>
      </c>
      <c r="J17" s="39"/>
      <c r="K17" s="110">
        <v>0</v>
      </c>
      <c r="L17" s="110">
        <v>0</v>
      </c>
      <c r="M17" s="110">
        <v>0</v>
      </c>
      <c r="N17" s="111">
        <v>0</v>
      </c>
      <c r="O17" s="39"/>
      <c r="P17" s="111">
        <v>0</v>
      </c>
      <c r="Q17" s="113">
        <v>0</v>
      </c>
      <c r="R17" s="110">
        <v>0</v>
      </c>
      <c r="S17" s="111">
        <v>0</v>
      </c>
      <c r="T17" s="116">
        <v>0</v>
      </c>
      <c r="U17" s="113">
        <v>0</v>
      </c>
      <c r="V17" s="110">
        <v>0</v>
      </c>
      <c r="W17" s="111">
        <v>0</v>
      </c>
    </row>
    <row r="18" spans="1:23" ht="20.25" customHeight="1">
      <c r="A18" s="114" t="s">
        <v>4</v>
      </c>
      <c r="B18" s="114" t="s">
        <v>4</v>
      </c>
      <c r="C18" s="114" t="s">
        <v>4</v>
      </c>
      <c r="D18" s="112" t="s">
        <v>164</v>
      </c>
      <c r="E18" s="115">
        <v>107.7</v>
      </c>
      <c r="F18" s="113">
        <v>107.7</v>
      </c>
      <c r="G18" s="110">
        <v>88.77</v>
      </c>
      <c r="H18" s="110">
        <v>18.21</v>
      </c>
      <c r="I18" s="111">
        <v>0.72</v>
      </c>
      <c r="J18" s="39"/>
      <c r="K18" s="110">
        <v>0</v>
      </c>
      <c r="L18" s="110">
        <v>0</v>
      </c>
      <c r="M18" s="110">
        <v>0</v>
      </c>
      <c r="N18" s="111">
        <v>0</v>
      </c>
      <c r="O18" s="39"/>
      <c r="P18" s="111">
        <v>0</v>
      </c>
      <c r="Q18" s="113">
        <v>0</v>
      </c>
      <c r="R18" s="110">
        <v>0</v>
      </c>
      <c r="S18" s="111">
        <v>0</v>
      </c>
      <c r="T18" s="116">
        <v>0</v>
      </c>
      <c r="U18" s="113">
        <v>0</v>
      </c>
      <c r="V18" s="110">
        <v>0</v>
      </c>
      <c r="W18" s="111">
        <v>0</v>
      </c>
    </row>
    <row r="19" spans="1:23" ht="20.25" customHeight="1">
      <c r="A19" s="114" t="s">
        <v>4</v>
      </c>
      <c r="B19" s="114" t="s">
        <v>4</v>
      </c>
      <c r="C19" s="114" t="s">
        <v>4</v>
      </c>
      <c r="D19" s="112" t="s">
        <v>164</v>
      </c>
      <c r="E19" s="115">
        <v>87.9</v>
      </c>
      <c r="F19" s="113">
        <v>87.9</v>
      </c>
      <c r="G19" s="110">
        <v>74.21</v>
      </c>
      <c r="H19" s="110">
        <v>13.69</v>
      </c>
      <c r="I19" s="111">
        <v>0</v>
      </c>
      <c r="J19" s="39"/>
      <c r="K19" s="110">
        <v>0</v>
      </c>
      <c r="L19" s="110">
        <v>0</v>
      </c>
      <c r="M19" s="110">
        <v>0</v>
      </c>
      <c r="N19" s="111">
        <v>0</v>
      </c>
      <c r="O19" s="39"/>
      <c r="P19" s="111">
        <v>0</v>
      </c>
      <c r="Q19" s="113">
        <v>0</v>
      </c>
      <c r="R19" s="110">
        <v>0</v>
      </c>
      <c r="S19" s="111">
        <v>0</v>
      </c>
      <c r="T19" s="116">
        <v>0</v>
      </c>
      <c r="U19" s="113">
        <v>0</v>
      </c>
      <c r="V19" s="110">
        <v>0</v>
      </c>
      <c r="W19" s="111">
        <v>0</v>
      </c>
    </row>
    <row r="20" spans="1:23" ht="20.25" customHeight="1">
      <c r="A20" s="114"/>
      <c r="B20" s="114" t="s">
        <v>70</v>
      </c>
      <c r="C20" s="114"/>
      <c r="D20" s="112" t="s">
        <v>3</v>
      </c>
      <c r="E20" s="115">
        <v>536.29</v>
      </c>
      <c r="F20" s="113">
        <v>536.29</v>
      </c>
      <c r="G20" s="110">
        <v>223.38</v>
      </c>
      <c r="H20" s="110">
        <v>302.54</v>
      </c>
      <c r="I20" s="111">
        <v>10.37</v>
      </c>
      <c r="J20" s="39"/>
      <c r="K20" s="110">
        <v>0</v>
      </c>
      <c r="L20" s="110">
        <v>0</v>
      </c>
      <c r="M20" s="110">
        <v>0</v>
      </c>
      <c r="N20" s="111">
        <v>0</v>
      </c>
      <c r="O20" s="39"/>
      <c r="P20" s="111">
        <v>0</v>
      </c>
      <c r="Q20" s="113">
        <v>0</v>
      </c>
      <c r="R20" s="110">
        <v>0</v>
      </c>
      <c r="S20" s="111">
        <v>0</v>
      </c>
      <c r="T20" s="116">
        <v>0</v>
      </c>
      <c r="U20" s="113">
        <v>0</v>
      </c>
      <c r="V20" s="110">
        <v>0</v>
      </c>
      <c r="W20" s="111">
        <v>0</v>
      </c>
    </row>
    <row r="21" spans="1:23" ht="20.25" customHeight="1">
      <c r="A21" s="114"/>
      <c r="B21" s="114"/>
      <c r="C21" s="114" t="s">
        <v>198</v>
      </c>
      <c r="D21" s="112" t="s">
        <v>99</v>
      </c>
      <c r="E21" s="115">
        <v>536.29</v>
      </c>
      <c r="F21" s="113">
        <v>536.29</v>
      </c>
      <c r="G21" s="110">
        <v>223.38</v>
      </c>
      <c r="H21" s="110">
        <v>302.54</v>
      </c>
      <c r="I21" s="111">
        <v>10.37</v>
      </c>
      <c r="J21" s="39"/>
      <c r="K21" s="110">
        <v>0</v>
      </c>
      <c r="L21" s="110">
        <v>0</v>
      </c>
      <c r="M21" s="110">
        <v>0</v>
      </c>
      <c r="N21" s="111">
        <v>0</v>
      </c>
      <c r="O21" s="39"/>
      <c r="P21" s="111">
        <v>0</v>
      </c>
      <c r="Q21" s="113">
        <v>0</v>
      </c>
      <c r="R21" s="110">
        <v>0</v>
      </c>
      <c r="S21" s="111">
        <v>0</v>
      </c>
      <c r="T21" s="116">
        <v>0</v>
      </c>
      <c r="U21" s="113">
        <v>0</v>
      </c>
      <c r="V21" s="110">
        <v>0</v>
      </c>
      <c r="W21" s="111">
        <v>0</v>
      </c>
    </row>
    <row r="22" spans="1:23" ht="20.25" customHeight="1">
      <c r="A22" s="114" t="s">
        <v>147</v>
      </c>
      <c r="B22" s="114" t="s">
        <v>233</v>
      </c>
      <c r="C22" s="114" t="s">
        <v>102</v>
      </c>
      <c r="D22" s="112" t="s">
        <v>237</v>
      </c>
      <c r="E22" s="115">
        <v>200.91</v>
      </c>
      <c r="F22" s="113">
        <v>200.91</v>
      </c>
      <c r="G22" s="110">
        <v>102.97</v>
      </c>
      <c r="H22" s="110">
        <v>97.8</v>
      </c>
      <c r="I22" s="111">
        <v>0.14</v>
      </c>
      <c r="J22" s="39"/>
      <c r="K22" s="110">
        <v>0</v>
      </c>
      <c r="L22" s="110">
        <v>0</v>
      </c>
      <c r="M22" s="110">
        <v>0</v>
      </c>
      <c r="N22" s="111">
        <v>0</v>
      </c>
      <c r="O22" s="39"/>
      <c r="P22" s="111">
        <v>0</v>
      </c>
      <c r="Q22" s="113">
        <v>0</v>
      </c>
      <c r="R22" s="110">
        <v>0</v>
      </c>
      <c r="S22" s="111">
        <v>0</v>
      </c>
      <c r="T22" s="116">
        <v>0</v>
      </c>
      <c r="U22" s="113">
        <v>0</v>
      </c>
      <c r="V22" s="110">
        <v>0</v>
      </c>
      <c r="W22" s="111">
        <v>0</v>
      </c>
    </row>
    <row r="23" spans="1:23" ht="20.25" customHeight="1">
      <c r="A23" s="114" t="s">
        <v>4</v>
      </c>
      <c r="B23" s="114" t="s">
        <v>4</v>
      </c>
      <c r="C23" s="114" t="s">
        <v>4</v>
      </c>
      <c r="D23" s="112" t="s">
        <v>237</v>
      </c>
      <c r="E23" s="115">
        <v>335.38</v>
      </c>
      <c r="F23" s="113">
        <v>335.38</v>
      </c>
      <c r="G23" s="110">
        <v>120.41</v>
      </c>
      <c r="H23" s="110">
        <v>204.74</v>
      </c>
      <c r="I23" s="111">
        <v>10.23</v>
      </c>
      <c r="J23" s="39"/>
      <c r="K23" s="110">
        <v>0</v>
      </c>
      <c r="L23" s="110">
        <v>0</v>
      </c>
      <c r="M23" s="110">
        <v>0</v>
      </c>
      <c r="N23" s="111">
        <v>0</v>
      </c>
      <c r="O23" s="39"/>
      <c r="P23" s="111">
        <v>0</v>
      </c>
      <c r="Q23" s="113">
        <v>0</v>
      </c>
      <c r="R23" s="110">
        <v>0</v>
      </c>
      <c r="S23" s="111">
        <v>0</v>
      </c>
      <c r="T23" s="116">
        <v>0</v>
      </c>
      <c r="U23" s="113">
        <v>0</v>
      </c>
      <c r="V23" s="110">
        <v>0</v>
      </c>
      <c r="W23" s="111">
        <v>0</v>
      </c>
    </row>
    <row r="24" spans="1:23" ht="20.25" customHeight="1">
      <c r="A24" s="38"/>
      <c r="B24" s="38"/>
      <c r="C24" s="38"/>
      <c r="D24" s="38"/>
      <c r="E24" s="39"/>
      <c r="F24" s="39"/>
      <c r="G24" s="40"/>
      <c r="H24" s="39"/>
      <c r="I24" s="4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20.25" customHeight="1">
      <c r="A25" s="38"/>
      <c r="B25" s="38"/>
      <c r="C25" s="38"/>
      <c r="D25" s="38"/>
      <c r="E25" s="39"/>
      <c r="F25" s="39"/>
      <c r="G25" s="40"/>
      <c r="H25" s="39"/>
      <c r="I25" s="4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20.25" customHeight="1">
      <c r="A26" s="38"/>
      <c r="B26" s="38"/>
      <c r="C26" s="38"/>
      <c r="D26" s="38"/>
      <c r="E26" s="39"/>
      <c r="F26" s="39"/>
      <c r="G26" s="40"/>
      <c r="H26" s="39"/>
      <c r="I26" s="4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20.25" customHeight="1">
      <c r="A27" s="38"/>
      <c r="B27" s="38"/>
      <c r="C27" s="38"/>
      <c r="D27" s="38"/>
      <c r="E27" s="39"/>
      <c r="F27" s="39"/>
      <c r="G27" s="40"/>
      <c r="H27" s="39"/>
      <c r="I27" s="41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</sheetData>
  <mergeCells count="11">
    <mergeCell ref="U5:U6"/>
    <mergeCell ref="V5:V6"/>
    <mergeCell ref="A1:R1"/>
    <mergeCell ref="A3:W3"/>
    <mergeCell ref="A5:C5"/>
    <mergeCell ref="F5:J5"/>
    <mergeCell ref="K5:T5"/>
    <mergeCell ref="U4:W4"/>
    <mergeCell ref="W5:W6"/>
    <mergeCell ref="D5:D6"/>
    <mergeCell ref="E5:E6"/>
  </mergeCells>
  <printOptions horizontalCentered="1"/>
  <pageMargins left="0.3937007874015748" right="0.3937007874015748" top="0.7874015748031497" bottom="0.7874015748031497" header="0.3937007874015748" footer="0.3937007874015748"/>
  <pageSetup fitToHeight="100"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4" width="38.33203125" style="6" customWidth="1"/>
    <col min="5" max="16384" width="9.16015625" style="6" customWidth="1"/>
  </cols>
  <sheetData>
    <row r="1" ht="13.5" customHeight="1">
      <c r="A1" s="45" t="s">
        <v>162</v>
      </c>
    </row>
    <row r="2" ht="13.5" customHeight="1"/>
    <row r="3" spans="1:6" ht="13.5" customHeight="1">
      <c r="A3" s="1"/>
      <c r="B3" s="1"/>
      <c r="C3" s="1"/>
      <c r="D3" s="10"/>
      <c r="E3" s="1"/>
      <c r="F3" s="1"/>
    </row>
    <row r="4" spans="1:6" ht="13.5" customHeight="1">
      <c r="A4" s="124" t="s">
        <v>141</v>
      </c>
      <c r="B4" s="124"/>
      <c r="C4" s="124"/>
      <c r="D4" s="124"/>
      <c r="E4" s="1"/>
      <c r="F4" s="1"/>
    </row>
    <row r="5" spans="1:6" ht="13.5" customHeight="1">
      <c r="A5" s="11"/>
      <c r="B5" s="2"/>
      <c r="C5" s="2"/>
      <c r="D5" s="10" t="s">
        <v>127</v>
      </c>
      <c r="E5" s="1"/>
      <c r="F5" s="1"/>
    </row>
    <row r="6" spans="1:6" ht="13.5" customHeight="1">
      <c r="A6" s="25" t="s">
        <v>14</v>
      </c>
      <c r="B6" s="25"/>
      <c r="C6" s="25" t="s">
        <v>153</v>
      </c>
      <c r="D6" s="25"/>
      <c r="E6" s="1"/>
      <c r="F6" s="1"/>
    </row>
    <row r="7" spans="1:6" ht="13.5" customHeight="1">
      <c r="A7" s="25" t="s">
        <v>138</v>
      </c>
      <c r="B7" s="62" t="s">
        <v>110</v>
      </c>
      <c r="C7" s="25" t="s">
        <v>248</v>
      </c>
      <c r="D7" s="44" t="s">
        <v>194</v>
      </c>
      <c r="E7" s="1"/>
      <c r="F7" s="1"/>
    </row>
    <row r="8" spans="1:6" ht="13.5" customHeight="1">
      <c r="A8" s="57" t="s">
        <v>2</v>
      </c>
      <c r="B8" s="117">
        <v>1860.73</v>
      </c>
      <c r="C8" s="73" t="str">
        <f>'一般公共预算支出总表'!B9</f>
        <v>农林水支出</v>
      </c>
      <c r="D8" s="90">
        <f>'一般公共预算支出总表'!C9</f>
        <v>2018.73</v>
      </c>
      <c r="E8" s="1"/>
      <c r="F8" s="1"/>
    </row>
    <row r="9" spans="1:6" ht="13.5" customHeight="1">
      <c r="A9" s="65" t="s">
        <v>18</v>
      </c>
      <c r="B9" s="97">
        <v>1662.73</v>
      </c>
      <c r="C9" s="73" t="str">
        <f>'一般公共预算支出总表'!B10</f>
        <v>  农业</v>
      </c>
      <c r="D9" s="90">
        <f>'一般公共预算支出总表'!C10</f>
        <v>1502.44</v>
      </c>
      <c r="E9" s="1"/>
      <c r="F9" s="1"/>
    </row>
    <row r="10" spans="1:6" ht="13.5" customHeight="1">
      <c r="A10" s="65" t="s">
        <v>93</v>
      </c>
      <c r="B10" s="97">
        <v>198</v>
      </c>
      <c r="C10" s="73" t="str">
        <f>'一般公共预算支出总表'!B11</f>
        <v>    行政运行（农业）</v>
      </c>
      <c r="D10" s="90">
        <f>'一般公共预算支出总表'!C11</f>
        <v>1036.59</v>
      </c>
      <c r="E10" s="1"/>
      <c r="F10" s="1"/>
    </row>
    <row r="11" spans="1:6" ht="13.5" customHeight="1">
      <c r="A11" s="65" t="s">
        <v>163</v>
      </c>
      <c r="B11" s="97">
        <v>0</v>
      </c>
      <c r="C11" s="73" t="str">
        <f>'一般公共预算支出总表'!B12</f>
        <v>      行政运行（农业）</v>
      </c>
      <c r="D11" s="90">
        <f>'一般公共预算支出总表'!C12</f>
        <v>1036.59</v>
      </c>
      <c r="E11" s="1"/>
      <c r="F11" s="1"/>
    </row>
    <row r="12" spans="1:6" ht="13.5" customHeight="1">
      <c r="A12" s="67" t="s">
        <v>48</v>
      </c>
      <c r="B12" s="97">
        <v>0</v>
      </c>
      <c r="C12" s="73" t="str">
        <f>'一般公共预算支出总表'!B13</f>
        <v>    事业运行（农业）</v>
      </c>
      <c r="D12" s="90">
        <f>'一般公共预算支出总表'!C13</f>
        <v>465.85</v>
      </c>
      <c r="E12" s="1"/>
      <c r="F12" s="13"/>
    </row>
    <row r="13" spans="1:6" ht="13.5" customHeight="1">
      <c r="A13" s="67" t="s">
        <v>229</v>
      </c>
      <c r="B13" s="97">
        <v>0</v>
      </c>
      <c r="C13" s="73" t="str">
        <f>'一般公共预算支出总表'!B14</f>
        <v>      事业运行（农业）</v>
      </c>
      <c r="D13" s="90">
        <f>'一般公共预算支出总表'!C14</f>
        <v>50.87</v>
      </c>
      <c r="E13" s="1"/>
      <c r="F13" s="1"/>
    </row>
    <row r="14" spans="1:6" ht="13.5" customHeight="1">
      <c r="A14" s="67"/>
      <c r="B14" s="94"/>
      <c r="C14" s="73" t="str">
        <f>'一般公共预算支出总表'!B15</f>
        <v>      事业运行（农业）</v>
      </c>
      <c r="D14" s="90">
        <f>'一般公共预算支出总表'!C15</f>
        <v>107.7</v>
      </c>
      <c r="E14" s="1"/>
      <c r="F14" s="1"/>
    </row>
    <row r="15" spans="1:6" ht="13.5" customHeight="1">
      <c r="A15" s="65"/>
      <c r="B15" s="94"/>
      <c r="C15" s="73" t="str">
        <f>'一般公共预算支出总表'!B16</f>
        <v>      事业运行（农业）</v>
      </c>
      <c r="D15" s="90">
        <f>'一般公共预算支出总表'!C16</f>
        <v>87.9</v>
      </c>
      <c r="E15" s="1"/>
      <c r="F15" s="14"/>
    </row>
    <row r="16" spans="1:6" ht="13.5" customHeight="1">
      <c r="A16" s="65"/>
      <c r="B16" s="94"/>
      <c r="C16" s="73" t="str">
        <f>'一般公共预算支出总表'!B17</f>
        <v>      事业运行（农业）</v>
      </c>
      <c r="D16" s="90">
        <f>'一般公共预算支出总表'!C17</f>
        <v>92.59</v>
      </c>
      <c r="E16" s="1"/>
      <c r="F16" s="1"/>
    </row>
    <row r="17" spans="1:6" ht="13.5" customHeight="1">
      <c r="A17" s="65"/>
      <c r="B17" s="94"/>
      <c r="C17" s="73" t="str">
        <f>'一般公共预算支出总表'!B18</f>
        <v>      事业运行（农业）</v>
      </c>
      <c r="D17" s="90">
        <f>'一般公共预算支出总表'!C18</f>
        <v>39.72</v>
      </c>
      <c r="E17" s="1"/>
      <c r="F17" s="1"/>
    </row>
    <row r="18" spans="1:6" ht="13.5" customHeight="1">
      <c r="A18" s="65"/>
      <c r="B18" s="94"/>
      <c r="C18" s="73" t="str">
        <f>'一般公共预算支出总表'!B19</f>
        <v>      事业运行（农业）</v>
      </c>
      <c r="D18" s="90">
        <f>'一般公共预算支出总表'!C19</f>
        <v>87.07</v>
      </c>
      <c r="E18" s="1"/>
      <c r="F18" s="1"/>
    </row>
    <row r="19" spans="1:6" ht="13.5" customHeight="1">
      <c r="A19" s="65"/>
      <c r="B19" s="75"/>
      <c r="C19" s="73" t="str">
        <f>'一般公共预算支出总表'!B20</f>
        <v>  水利</v>
      </c>
      <c r="D19" s="90">
        <f>'一般公共预算支出总表'!C20</f>
        <v>516.29</v>
      </c>
      <c r="E19" s="1"/>
      <c r="F19" s="1"/>
    </row>
    <row r="20" spans="1:6" ht="13.5" customHeight="1">
      <c r="A20" s="4"/>
      <c r="B20" s="74"/>
      <c r="C20" s="73" t="str">
        <f>'一般公共预算支出总表'!B21</f>
        <v>    水利执法监督</v>
      </c>
      <c r="D20" s="90">
        <f>'一般公共预算支出总表'!C21</f>
        <v>516.29</v>
      </c>
      <c r="E20" s="1"/>
      <c r="F20" s="1"/>
    </row>
    <row r="21" spans="1:6" ht="13.5" customHeight="1">
      <c r="A21" s="4"/>
      <c r="B21" s="75"/>
      <c r="C21" s="73" t="str">
        <f>'一般公共预算支出总表'!B22</f>
        <v>      水利执法监督</v>
      </c>
      <c r="D21" s="90">
        <f>'一般公共预算支出总表'!C22</f>
        <v>200.91</v>
      </c>
      <c r="E21" s="1"/>
      <c r="F21" s="1"/>
    </row>
    <row r="22" spans="1:6" ht="13.5" customHeight="1">
      <c r="A22" s="4"/>
      <c r="B22" s="75"/>
      <c r="C22" s="73" t="str">
        <f>'一般公共预算支出总表'!B23</f>
        <v>      水利执法监督</v>
      </c>
      <c r="D22" s="90">
        <f>'一般公共预算支出总表'!C23</f>
        <v>315.38</v>
      </c>
      <c r="E22" s="1"/>
      <c r="F22" s="1"/>
    </row>
    <row r="23" spans="1:6" ht="13.5" customHeight="1">
      <c r="A23" s="4"/>
      <c r="B23" s="75"/>
      <c r="C23" s="73">
        <f>'一般公共预算支出总表'!B24</f>
        <v>0</v>
      </c>
      <c r="D23" s="90">
        <f>'一般公共预算支出总表'!C24</f>
        <v>0</v>
      </c>
      <c r="E23" s="1"/>
      <c r="F23" s="1"/>
    </row>
    <row r="24" spans="1:6" ht="13.5" customHeight="1">
      <c r="A24" s="4"/>
      <c r="B24" s="75"/>
      <c r="C24" s="73">
        <f>'一般公共预算支出总表'!B25</f>
        <v>0</v>
      </c>
      <c r="D24" s="90">
        <f>'一般公共预算支出总表'!C25</f>
        <v>0</v>
      </c>
      <c r="E24" s="1"/>
      <c r="F24" s="14"/>
    </row>
    <row r="25" spans="1:6" ht="13.5" customHeight="1">
      <c r="A25" s="4"/>
      <c r="B25" s="75"/>
      <c r="C25" s="73">
        <f>'一般公共预算支出总表'!B26</f>
        <v>0</v>
      </c>
      <c r="D25" s="90">
        <f>'一般公共预算支出总表'!C26</f>
        <v>0</v>
      </c>
      <c r="E25" s="1"/>
      <c r="F25" s="1"/>
    </row>
    <row r="26" spans="1:6" ht="13.5" customHeight="1">
      <c r="A26" s="4"/>
      <c r="B26" s="75"/>
      <c r="C26" s="73">
        <f>'一般公共预算支出总表'!B27</f>
        <v>0</v>
      </c>
      <c r="D26" s="90">
        <f>'一般公共预算支出总表'!C27</f>
        <v>0</v>
      </c>
      <c r="E26" s="1"/>
      <c r="F26" s="1"/>
    </row>
    <row r="27" spans="1:6" ht="13.5" customHeight="1">
      <c r="A27" s="4"/>
      <c r="B27" s="75"/>
      <c r="C27" s="73">
        <f>'一般公共预算支出总表'!B28</f>
        <v>0</v>
      </c>
      <c r="D27" s="90">
        <f>'一般公共预算支出总表'!C28</f>
        <v>0</v>
      </c>
      <c r="E27" s="1"/>
      <c r="F27" s="1"/>
    </row>
    <row r="28" spans="1:6" ht="13.5" customHeight="1">
      <c r="A28" s="4"/>
      <c r="B28" s="75"/>
      <c r="C28" s="73">
        <f>'一般公共预算支出总表'!B29</f>
        <v>0</v>
      </c>
      <c r="D28" s="90">
        <f>'一般公共预算支出总表'!C29</f>
        <v>0</v>
      </c>
      <c r="E28" s="1"/>
      <c r="F28" s="1"/>
    </row>
    <row r="29" spans="1:6" ht="13.5" customHeight="1">
      <c r="A29" s="4"/>
      <c r="B29" s="75"/>
      <c r="C29" s="73">
        <f>'一般公共预算支出总表'!B30</f>
        <v>0</v>
      </c>
      <c r="D29" s="90">
        <f>'一般公共预算支出总表'!C30</f>
        <v>0</v>
      </c>
      <c r="E29" s="1"/>
      <c r="F29" s="1"/>
    </row>
    <row r="30" spans="1:6" ht="13.5" customHeight="1">
      <c r="A30" s="4"/>
      <c r="B30" s="75"/>
      <c r="C30" s="73">
        <f>'一般公共预算支出总表'!B31</f>
        <v>0</v>
      </c>
      <c r="D30" s="90">
        <f>'一般公共预算支出总表'!C31</f>
        <v>0</v>
      </c>
      <c r="E30" s="1"/>
      <c r="F30" s="1"/>
    </row>
    <row r="31" spans="1:6" ht="13.5" customHeight="1">
      <c r="A31" s="4"/>
      <c r="B31" s="75"/>
      <c r="C31" s="73">
        <f>'一般公共预算支出总表'!B32</f>
        <v>0</v>
      </c>
      <c r="D31" s="90">
        <f>'一般公共预算支出总表'!C32</f>
        <v>0</v>
      </c>
      <c r="E31" s="1"/>
      <c r="F31" s="14"/>
    </row>
    <row r="32" spans="1:6" ht="13.5" customHeight="1">
      <c r="A32" s="4"/>
      <c r="B32" s="75"/>
      <c r="C32" s="73">
        <f>'一般公共预算支出总表'!B33</f>
        <v>0</v>
      </c>
      <c r="D32" s="90">
        <f>'一般公共预算支出总表'!C33</f>
        <v>0</v>
      </c>
      <c r="E32" s="1"/>
      <c r="F32" s="14"/>
    </row>
    <row r="33" spans="1:6" ht="13.5" customHeight="1">
      <c r="A33" s="4"/>
      <c r="B33" s="75"/>
      <c r="C33" s="73">
        <f>'一般公共预算支出总表'!B34</f>
        <v>0</v>
      </c>
      <c r="D33" s="90">
        <f>'一般公共预算支出总表'!C34</f>
        <v>0</v>
      </c>
      <c r="E33" s="1"/>
      <c r="F33" s="14"/>
    </row>
    <row r="34" spans="1:6" ht="13.5" customHeight="1">
      <c r="A34" s="4"/>
      <c r="B34" s="75"/>
      <c r="C34" s="73">
        <f>'一般公共预算支出总表'!B35</f>
        <v>0</v>
      </c>
      <c r="D34" s="90">
        <f>'一般公共预算支出总表'!C35</f>
        <v>0</v>
      </c>
      <c r="E34" s="1"/>
      <c r="F34" s="14"/>
    </row>
    <row r="35" spans="1:6" ht="13.5" customHeight="1">
      <c r="A35" s="4"/>
      <c r="B35" s="75"/>
      <c r="C35" s="73">
        <f>'一般公共预算支出总表'!B36</f>
        <v>0</v>
      </c>
      <c r="D35" s="90">
        <f>'一般公共预算支出总表'!C36</f>
        <v>0</v>
      </c>
      <c r="E35" s="1"/>
      <c r="F35" s="14"/>
    </row>
    <row r="36" spans="1:6" ht="13.5" customHeight="1">
      <c r="A36" s="4"/>
      <c r="B36" s="75"/>
      <c r="C36" s="73">
        <f>'一般公共预算支出总表'!B37</f>
        <v>0</v>
      </c>
      <c r="D36" s="90">
        <f>'一般公共预算支出总表'!C37</f>
        <v>0</v>
      </c>
      <c r="E36" s="1"/>
      <c r="F36" s="14"/>
    </row>
    <row r="37" spans="1:6" ht="13.5" customHeight="1">
      <c r="A37" s="4"/>
      <c r="B37" s="75"/>
      <c r="C37" s="73">
        <f>'一般公共预算支出总表'!B38</f>
        <v>0</v>
      </c>
      <c r="D37" s="90">
        <f>'一般公共预算支出总表'!C38</f>
        <v>0</v>
      </c>
      <c r="E37" s="1"/>
      <c r="F37" s="14"/>
    </row>
    <row r="38" spans="1:6" ht="13.5" customHeight="1">
      <c r="A38" s="4"/>
      <c r="B38" s="75"/>
      <c r="C38" s="73">
        <f>'一般公共预算支出总表'!B39</f>
        <v>0</v>
      </c>
      <c r="D38" s="90">
        <f>'一般公共预算支出总表'!C39</f>
        <v>0</v>
      </c>
      <c r="E38" s="1"/>
      <c r="F38" s="14"/>
    </row>
    <row r="39" spans="1:6" ht="13.5" customHeight="1">
      <c r="A39" s="25"/>
      <c r="B39" s="92"/>
      <c r="C39" s="24" t="s">
        <v>263</v>
      </c>
      <c r="D39" s="90">
        <f>D8</f>
        <v>2018.73</v>
      </c>
      <c r="E39" s="1"/>
      <c r="F39" s="1"/>
    </row>
    <row r="40" spans="1:6" ht="13.5" customHeight="1">
      <c r="A40" s="57"/>
      <c r="B40" s="93"/>
      <c r="C40" s="73"/>
      <c r="D40" s="90"/>
      <c r="E40" s="1"/>
      <c r="F40" s="1"/>
    </row>
    <row r="41" spans="1:6" ht="13.5" customHeight="1">
      <c r="A41" s="57" t="s">
        <v>144</v>
      </c>
      <c r="B41" s="118">
        <v>158</v>
      </c>
      <c r="C41" s="73" t="s">
        <v>28</v>
      </c>
      <c r="D41" s="90"/>
      <c r="E41" s="1"/>
      <c r="F41" s="1"/>
    </row>
    <row r="42" spans="1:6" ht="13.5" customHeight="1">
      <c r="A42" s="25" t="s">
        <v>40</v>
      </c>
      <c r="B42" s="91">
        <f>SUM(B8,B14,B15,B16,B17,B18,B19,B41)</f>
        <v>2018.73</v>
      </c>
      <c r="C42" s="24" t="s">
        <v>17</v>
      </c>
      <c r="D42" s="90">
        <f>D8</f>
        <v>2018.73</v>
      </c>
      <c r="E42" s="1"/>
      <c r="F42" s="1"/>
    </row>
    <row r="43" spans="1:6" ht="9.75" customHeight="1">
      <c r="A43" s="1"/>
      <c r="B43" s="15"/>
      <c r="C43" s="15"/>
      <c r="D43" s="16"/>
      <c r="E43" s="1"/>
      <c r="F43" s="1"/>
    </row>
  </sheetData>
  <mergeCells count="1">
    <mergeCell ref="A4:D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5" width="33.33203125" style="32" customWidth="1"/>
    <col min="6" max="16384" width="9.16015625" style="32" customWidth="1"/>
  </cols>
  <sheetData>
    <row r="1" ht="18.75" customHeight="1">
      <c r="A1" s="8" t="s">
        <v>107</v>
      </c>
    </row>
    <row r="2" ht="18.75" customHeight="1"/>
    <row r="3" spans="1:5" ht="18.75" customHeight="1">
      <c r="A3" s="141" t="s">
        <v>39</v>
      </c>
      <c r="B3" s="141"/>
      <c r="C3" s="141"/>
      <c r="D3" s="141"/>
      <c r="E3" s="141"/>
    </row>
    <row r="4" spans="1:5" ht="18.75" customHeight="1">
      <c r="A4" s="46"/>
      <c r="B4" s="46"/>
      <c r="C4" s="46"/>
      <c r="D4" s="46"/>
      <c r="E4" s="20" t="s">
        <v>127</v>
      </c>
    </row>
    <row r="5" spans="1:5" ht="18.75" customHeight="1">
      <c r="A5" s="145" t="s">
        <v>201</v>
      </c>
      <c r="B5" s="147"/>
      <c r="C5" s="140" t="s">
        <v>238</v>
      </c>
      <c r="D5" s="140"/>
      <c r="E5" s="140"/>
    </row>
    <row r="6" spans="1:5" ht="18.75" customHeight="1">
      <c r="A6" s="42" t="s">
        <v>265</v>
      </c>
      <c r="B6" s="42" t="s">
        <v>80</v>
      </c>
      <c r="C6" s="42" t="s">
        <v>59</v>
      </c>
      <c r="D6" s="42" t="s">
        <v>36</v>
      </c>
      <c r="E6" s="42" t="s">
        <v>151</v>
      </c>
    </row>
    <row r="7" spans="1:5" ht="18.75" customHeight="1">
      <c r="A7" s="52" t="s">
        <v>165</v>
      </c>
      <c r="B7" s="52" t="s">
        <v>165</v>
      </c>
      <c r="C7" s="52" t="s">
        <v>165</v>
      </c>
      <c r="D7" s="52" t="s">
        <v>165</v>
      </c>
      <c r="E7" s="36" t="s">
        <v>165</v>
      </c>
    </row>
    <row r="8" spans="1:6" ht="18.75" customHeight="1">
      <c r="A8" s="114"/>
      <c r="B8" s="114" t="s">
        <v>59</v>
      </c>
      <c r="C8" s="121">
        <v>2018.73</v>
      </c>
      <c r="D8" s="119">
        <v>1204.73</v>
      </c>
      <c r="E8" s="121">
        <v>814</v>
      </c>
      <c r="F8" s="17"/>
    </row>
    <row r="9" spans="1:6" ht="18.75" customHeight="1">
      <c r="A9" s="114"/>
      <c r="B9" s="114" t="s">
        <v>45</v>
      </c>
      <c r="C9" s="121">
        <v>2018.73</v>
      </c>
      <c r="D9" s="119">
        <v>1204.73</v>
      </c>
      <c r="E9" s="121">
        <v>814</v>
      </c>
      <c r="F9" s="17"/>
    </row>
    <row r="10" spans="1:6" ht="18.75" customHeight="1">
      <c r="A10" s="114"/>
      <c r="B10" s="114" t="s">
        <v>204</v>
      </c>
      <c r="C10" s="121">
        <v>1502.44</v>
      </c>
      <c r="D10" s="119">
        <v>688.44</v>
      </c>
      <c r="E10" s="121">
        <v>814</v>
      </c>
      <c r="F10" s="17"/>
    </row>
    <row r="11" spans="1:6" ht="18.75" customHeight="1">
      <c r="A11" s="114"/>
      <c r="B11" s="114" t="s">
        <v>207</v>
      </c>
      <c r="C11" s="121">
        <v>1036.59</v>
      </c>
      <c r="D11" s="119">
        <v>222.59</v>
      </c>
      <c r="E11" s="121">
        <v>814</v>
      </c>
      <c r="F11" s="17"/>
    </row>
    <row r="12" spans="1:5" ht="18.75" customHeight="1">
      <c r="A12" s="114" t="s">
        <v>112</v>
      </c>
      <c r="B12" s="114" t="s">
        <v>150</v>
      </c>
      <c r="C12" s="121">
        <v>1036.59</v>
      </c>
      <c r="D12" s="119">
        <v>222.59</v>
      </c>
      <c r="E12" s="121">
        <v>814</v>
      </c>
    </row>
    <row r="13" spans="1:5" ht="18.75" customHeight="1">
      <c r="A13" s="114"/>
      <c r="B13" s="114" t="s">
        <v>209</v>
      </c>
      <c r="C13" s="121">
        <v>465.85</v>
      </c>
      <c r="D13" s="119">
        <v>465.85</v>
      </c>
      <c r="E13" s="121">
        <v>0</v>
      </c>
    </row>
    <row r="14" spans="1:5" ht="18.75" customHeight="1">
      <c r="A14" s="114" t="s">
        <v>183</v>
      </c>
      <c r="B14" s="114" t="s">
        <v>164</v>
      </c>
      <c r="C14" s="121">
        <v>50.87</v>
      </c>
      <c r="D14" s="119">
        <v>50.87</v>
      </c>
      <c r="E14" s="121">
        <v>0</v>
      </c>
    </row>
    <row r="15" spans="1:5" ht="18.75" customHeight="1">
      <c r="A15" s="114" t="s">
        <v>183</v>
      </c>
      <c r="B15" s="114" t="s">
        <v>164</v>
      </c>
      <c r="C15" s="121">
        <v>107.7</v>
      </c>
      <c r="D15" s="119">
        <v>107.7</v>
      </c>
      <c r="E15" s="121">
        <v>0</v>
      </c>
    </row>
    <row r="16" spans="1:5" ht="18.75" customHeight="1">
      <c r="A16" s="114" t="s">
        <v>183</v>
      </c>
      <c r="B16" s="114" t="s">
        <v>164</v>
      </c>
      <c r="C16" s="121">
        <v>87.9</v>
      </c>
      <c r="D16" s="119">
        <v>87.9</v>
      </c>
      <c r="E16" s="121">
        <v>0</v>
      </c>
    </row>
    <row r="17" spans="1:5" ht="18.75" customHeight="1">
      <c r="A17" s="114" t="s">
        <v>183</v>
      </c>
      <c r="B17" s="114" t="s">
        <v>164</v>
      </c>
      <c r="C17" s="121">
        <v>92.59</v>
      </c>
      <c r="D17" s="119">
        <v>92.59</v>
      </c>
      <c r="E17" s="121">
        <v>0</v>
      </c>
    </row>
    <row r="18" spans="1:5" ht="18.75" customHeight="1">
      <c r="A18" s="114" t="s">
        <v>183</v>
      </c>
      <c r="B18" s="114" t="s">
        <v>164</v>
      </c>
      <c r="C18" s="121">
        <v>39.72</v>
      </c>
      <c r="D18" s="119">
        <v>39.72</v>
      </c>
      <c r="E18" s="121">
        <v>0</v>
      </c>
    </row>
    <row r="19" spans="1:5" ht="18.75" customHeight="1">
      <c r="A19" s="114" t="s">
        <v>183</v>
      </c>
      <c r="B19" s="114" t="s">
        <v>164</v>
      </c>
      <c r="C19" s="121">
        <v>87.07</v>
      </c>
      <c r="D19" s="119">
        <v>87.07</v>
      </c>
      <c r="E19" s="121">
        <v>0</v>
      </c>
    </row>
    <row r="20" spans="1:5" ht="18.75" customHeight="1">
      <c r="A20" s="114"/>
      <c r="B20" s="114" t="s">
        <v>3</v>
      </c>
      <c r="C20" s="121">
        <v>516.29</v>
      </c>
      <c r="D20" s="119">
        <v>516.29</v>
      </c>
      <c r="E20" s="121">
        <v>0</v>
      </c>
    </row>
    <row r="21" spans="1:5" ht="18.75" customHeight="1">
      <c r="A21" s="114"/>
      <c r="B21" s="114" t="s">
        <v>99</v>
      </c>
      <c r="C21" s="121">
        <v>516.29</v>
      </c>
      <c r="D21" s="119">
        <v>516.29</v>
      </c>
      <c r="E21" s="121">
        <v>0</v>
      </c>
    </row>
    <row r="22" spans="1:5" ht="18.75" customHeight="1">
      <c r="A22" s="114" t="s">
        <v>21</v>
      </c>
      <c r="B22" s="114" t="s">
        <v>237</v>
      </c>
      <c r="C22" s="121">
        <v>200.91</v>
      </c>
      <c r="D22" s="119">
        <v>200.91</v>
      </c>
      <c r="E22" s="121">
        <v>0</v>
      </c>
    </row>
    <row r="23" spans="1:5" ht="18.75" customHeight="1">
      <c r="A23" s="114" t="s">
        <v>21</v>
      </c>
      <c r="B23" s="114" t="s">
        <v>237</v>
      </c>
      <c r="C23" s="121">
        <v>315.38</v>
      </c>
      <c r="D23" s="119">
        <v>315.38</v>
      </c>
      <c r="E23" s="121">
        <v>0</v>
      </c>
    </row>
    <row r="24" spans="1:5" ht="18.75" customHeight="1">
      <c r="A24" s="47"/>
      <c r="B24" s="38"/>
      <c r="C24" s="48"/>
      <c r="D24" s="49"/>
      <c r="E24" s="50"/>
    </row>
    <row r="25" spans="1:5" ht="18.75" customHeight="1">
      <c r="A25" s="47"/>
      <c r="B25" s="38"/>
      <c r="C25" s="48"/>
      <c r="D25" s="49"/>
      <c r="E25" s="50"/>
    </row>
    <row r="26" spans="1:5" ht="18.75" customHeight="1">
      <c r="A26" s="47"/>
      <c r="B26" s="38"/>
      <c r="C26" s="48"/>
      <c r="D26" s="49"/>
      <c r="E26" s="50"/>
    </row>
    <row r="27" spans="1:5" ht="18.75" customHeight="1">
      <c r="A27" s="47"/>
      <c r="B27" s="38"/>
      <c r="C27" s="48"/>
      <c r="D27" s="49"/>
      <c r="E27" s="50"/>
    </row>
  </sheetData>
  <mergeCells count="3">
    <mergeCell ref="A3:E3"/>
    <mergeCell ref="A5:B5"/>
    <mergeCell ref="C5:E5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7"/>
  <sheetViews>
    <sheetView showGridLines="0" showZeros="0" workbookViewId="0" topLeftCell="A1">
      <selection activeCell="C160" sqref="C160"/>
    </sheetView>
  </sheetViews>
  <sheetFormatPr defaultColWidth="9.16015625" defaultRowHeight="12.75" customHeight="1"/>
  <cols>
    <col min="1" max="5" width="33.33203125" style="32" customWidth="1"/>
    <col min="6" max="16384" width="9.16015625" style="32" customWidth="1"/>
  </cols>
  <sheetData>
    <row r="1" spans="1:5" ht="15" customHeight="1">
      <c r="A1" s="132" t="s">
        <v>63</v>
      </c>
      <c r="B1" s="132"/>
      <c r="C1" s="132"/>
      <c r="D1" s="132"/>
      <c r="E1" s="132"/>
    </row>
    <row r="2" ht="15" customHeight="1"/>
    <row r="3" spans="1:5" ht="15" customHeight="1">
      <c r="A3" s="141" t="s">
        <v>258</v>
      </c>
      <c r="B3" s="141"/>
      <c r="C3" s="141"/>
      <c r="D3" s="141"/>
      <c r="E3" s="141"/>
    </row>
    <row r="4" spans="1:5" ht="15" customHeight="1">
      <c r="A4" s="46"/>
      <c r="B4" s="46"/>
      <c r="C4" s="46"/>
      <c r="D4" s="46"/>
      <c r="E4" s="20" t="s">
        <v>127</v>
      </c>
    </row>
    <row r="5" spans="1:5" ht="15" customHeight="1">
      <c r="A5" s="145" t="s">
        <v>240</v>
      </c>
      <c r="B5" s="147"/>
      <c r="C5" s="140" t="s">
        <v>56</v>
      </c>
      <c r="D5" s="140"/>
      <c r="E5" s="140"/>
    </row>
    <row r="6" spans="1:5" ht="15" customHeight="1">
      <c r="A6" s="42" t="s">
        <v>265</v>
      </c>
      <c r="B6" s="42" t="s">
        <v>80</v>
      </c>
      <c r="C6" s="42" t="s">
        <v>59</v>
      </c>
      <c r="D6" s="42" t="s">
        <v>66</v>
      </c>
      <c r="E6" s="42" t="s">
        <v>140</v>
      </c>
    </row>
    <row r="7" spans="1:5" ht="15" customHeight="1">
      <c r="A7" s="52" t="s">
        <v>165</v>
      </c>
      <c r="B7" s="52" t="s">
        <v>165</v>
      </c>
      <c r="C7" s="52" t="s">
        <v>165</v>
      </c>
      <c r="D7" s="52" t="s">
        <v>165</v>
      </c>
      <c r="E7" s="52" t="s">
        <v>165</v>
      </c>
    </row>
    <row r="8" spans="1:5" ht="15" customHeight="1">
      <c r="A8" s="114"/>
      <c r="B8" s="114" t="s">
        <v>59</v>
      </c>
      <c r="C8" s="122">
        <v>1204.73</v>
      </c>
      <c r="D8" s="122">
        <v>745.18</v>
      </c>
      <c r="E8" s="111">
        <v>459.55</v>
      </c>
    </row>
    <row r="9" spans="1:5" ht="15" customHeight="1">
      <c r="A9" s="114" t="s">
        <v>16</v>
      </c>
      <c r="B9" s="114"/>
      <c r="C9" s="122">
        <v>240.26</v>
      </c>
      <c r="D9" s="122">
        <v>240.26</v>
      </c>
      <c r="E9" s="111">
        <v>0</v>
      </c>
    </row>
    <row r="10" spans="1:5" ht="15" customHeight="1">
      <c r="A10" s="114" t="s">
        <v>159</v>
      </c>
      <c r="B10" s="114" t="s">
        <v>232</v>
      </c>
      <c r="C10" s="122">
        <v>19</v>
      </c>
      <c r="D10" s="122">
        <v>19</v>
      </c>
      <c r="E10" s="111">
        <v>0</v>
      </c>
    </row>
    <row r="11" spans="1:5" ht="15" customHeight="1">
      <c r="A11" s="114" t="s">
        <v>159</v>
      </c>
      <c r="B11" s="114" t="s">
        <v>232</v>
      </c>
      <c r="C11" s="122">
        <v>38.7</v>
      </c>
      <c r="D11" s="122">
        <v>38.7</v>
      </c>
      <c r="E11" s="111">
        <v>0</v>
      </c>
    </row>
    <row r="12" spans="1:5" ht="15" customHeight="1">
      <c r="A12" s="114" t="s">
        <v>159</v>
      </c>
      <c r="B12" s="114" t="s">
        <v>232</v>
      </c>
      <c r="C12" s="122">
        <v>37.09</v>
      </c>
      <c r="D12" s="122">
        <v>37.09</v>
      </c>
      <c r="E12" s="111">
        <v>0</v>
      </c>
    </row>
    <row r="13" spans="1:5" ht="15" customHeight="1">
      <c r="A13" s="114" t="s">
        <v>159</v>
      </c>
      <c r="B13" s="114" t="s">
        <v>232</v>
      </c>
      <c r="C13" s="122">
        <v>31.16</v>
      </c>
      <c r="D13" s="122">
        <v>31.16</v>
      </c>
      <c r="E13" s="111">
        <v>0</v>
      </c>
    </row>
    <row r="14" spans="1:5" ht="15" customHeight="1">
      <c r="A14" s="114" t="s">
        <v>159</v>
      </c>
      <c r="B14" s="114" t="s">
        <v>232</v>
      </c>
      <c r="C14" s="122">
        <v>30.21</v>
      </c>
      <c r="D14" s="122">
        <v>30.21</v>
      </c>
      <c r="E14" s="111">
        <v>0</v>
      </c>
    </row>
    <row r="15" spans="1:5" ht="15" customHeight="1">
      <c r="A15" s="114" t="s">
        <v>159</v>
      </c>
      <c r="B15" s="114" t="s">
        <v>232</v>
      </c>
      <c r="C15" s="122">
        <v>16.43</v>
      </c>
      <c r="D15" s="122">
        <v>16.43</v>
      </c>
      <c r="E15" s="111">
        <v>0</v>
      </c>
    </row>
    <row r="16" spans="1:5" ht="15" customHeight="1">
      <c r="A16" s="114" t="s">
        <v>159</v>
      </c>
      <c r="B16" s="114" t="s">
        <v>232</v>
      </c>
      <c r="C16" s="122">
        <v>27.04</v>
      </c>
      <c r="D16" s="122">
        <v>27.04</v>
      </c>
      <c r="E16" s="111">
        <v>0</v>
      </c>
    </row>
    <row r="17" spans="1:5" ht="15" customHeight="1">
      <c r="A17" s="114" t="s">
        <v>159</v>
      </c>
      <c r="B17" s="114" t="s">
        <v>232</v>
      </c>
      <c r="C17" s="122">
        <v>12.31</v>
      </c>
      <c r="D17" s="122">
        <v>12.31</v>
      </c>
      <c r="E17" s="111">
        <v>0</v>
      </c>
    </row>
    <row r="18" spans="1:5" ht="15" customHeight="1">
      <c r="A18" s="114" t="s">
        <v>159</v>
      </c>
      <c r="B18" s="114" t="s">
        <v>232</v>
      </c>
      <c r="C18" s="122">
        <v>28.32</v>
      </c>
      <c r="D18" s="122">
        <v>28.32</v>
      </c>
      <c r="E18" s="111">
        <v>0</v>
      </c>
    </row>
    <row r="19" spans="1:5" ht="15" customHeight="1">
      <c r="A19" s="114" t="s">
        <v>76</v>
      </c>
      <c r="B19" s="114"/>
      <c r="C19" s="122">
        <v>36.55</v>
      </c>
      <c r="D19" s="122">
        <v>36.55</v>
      </c>
      <c r="E19" s="111">
        <v>0</v>
      </c>
    </row>
    <row r="20" spans="1:5" ht="15" customHeight="1">
      <c r="A20" s="114" t="s">
        <v>226</v>
      </c>
      <c r="B20" s="114" t="s">
        <v>75</v>
      </c>
      <c r="C20" s="122">
        <v>0.14</v>
      </c>
      <c r="D20" s="122">
        <v>0.14</v>
      </c>
      <c r="E20" s="111">
        <v>0</v>
      </c>
    </row>
    <row r="21" spans="1:5" ht="15" customHeight="1">
      <c r="A21" s="114" t="s">
        <v>226</v>
      </c>
      <c r="B21" s="114" t="s">
        <v>75</v>
      </c>
      <c r="C21" s="122">
        <v>0.14</v>
      </c>
      <c r="D21" s="122">
        <v>0.14</v>
      </c>
      <c r="E21" s="111">
        <v>0</v>
      </c>
    </row>
    <row r="22" spans="1:5" ht="15" customHeight="1">
      <c r="A22" s="114" t="s">
        <v>226</v>
      </c>
      <c r="B22" s="114" t="s">
        <v>75</v>
      </c>
      <c r="C22" s="122">
        <v>33.88</v>
      </c>
      <c r="D22" s="122">
        <v>33.88</v>
      </c>
      <c r="E22" s="111">
        <v>0</v>
      </c>
    </row>
    <row r="23" spans="1:5" ht="15" customHeight="1">
      <c r="A23" s="114" t="s">
        <v>226</v>
      </c>
      <c r="B23" s="114" t="s">
        <v>75</v>
      </c>
      <c r="C23" s="122">
        <v>2.39</v>
      </c>
      <c r="D23" s="122">
        <v>2.39</v>
      </c>
      <c r="E23" s="111">
        <v>0</v>
      </c>
    </row>
    <row r="24" spans="1:5" ht="15" customHeight="1">
      <c r="A24" s="114" t="s">
        <v>131</v>
      </c>
      <c r="B24" s="114"/>
      <c r="C24" s="122">
        <v>3.35</v>
      </c>
      <c r="D24" s="122">
        <v>3.35</v>
      </c>
      <c r="E24" s="111">
        <v>0</v>
      </c>
    </row>
    <row r="25" spans="1:5" ht="15" customHeight="1">
      <c r="A25" s="114" t="s">
        <v>37</v>
      </c>
      <c r="B25" s="114" t="s">
        <v>100</v>
      </c>
      <c r="C25" s="122">
        <v>3.09</v>
      </c>
      <c r="D25" s="122">
        <v>3.09</v>
      </c>
      <c r="E25" s="111">
        <v>0</v>
      </c>
    </row>
    <row r="26" spans="1:5" ht="15" customHeight="1">
      <c r="A26" s="114" t="s">
        <v>37</v>
      </c>
      <c r="B26" s="114" t="s">
        <v>100</v>
      </c>
      <c r="C26" s="122">
        <v>0.26</v>
      </c>
      <c r="D26" s="122">
        <v>0.26</v>
      </c>
      <c r="E26" s="111">
        <v>0</v>
      </c>
    </row>
    <row r="27" spans="1:5" ht="15" customHeight="1">
      <c r="A27" s="114" t="s">
        <v>134</v>
      </c>
      <c r="B27" s="114"/>
      <c r="C27" s="122">
        <v>140.28</v>
      </c>
      <c r="D27" s="122">
        <v>140.28</v>
      </c>
      <c r="E27" s="111">
        <v>0</v>
      </c>
    </row>
    <row r="28" spans="1:5" ht="15" customHeight="1">
      <c r="A28" s="114" t="s">
        <v>38</v>
      </c>
      <c r="B28" s="114" t="s">
        <v>111</v>
      </c>
      <c r="C28" s="122">
        <v>19.41</v>
      </c>
      <c r="D28" s="122">
        <v>19.41</v>
      </c>
      <c r="E28" s="111">
        <v>0</v>
      </c>
    </row>
    <row r="29" spans="1:5" ht="15" customHeight="1">
      <c r="A29" s="114" t="s">
        <v>38</v>
      </c>
      <c r="B29" s="114" t="s">
        <v>111</v>
      </c>
      <c r="C29" s="122">
        <v>24.31</v>
      </c>
      <c r="D29" s="122">
        <v>24.31</v>
      </c>
      <c r="E29" s="111">
        <v>0</v>
      </c>
    </row>
    <row r="30" spans="1:5" ht="15" customHeight="1">
      <c r="A30" s="114" t="s">
        <v>38</v>
      </c>
      <c r="B30" s="114" t="s">
        <v>111</v>
      </c>
      <c r="C30" s="122">
        <v>13.23</v>
      </c>
      <c r="D30" s="122">
        <v>13.23</v>
      </c>
      <c r="E30" s="111">
        <v>0</v>
      </c>
    </row>
    <row r="31" spans="1:5" ht="15" customHeight="1">
      <c r="A31" s="114" t="s">
        <v>38</v>
      </c>
      <c r="B31" s="114" t="s">
        <v>111</v>
      </c>
      <c r="C31" s="122">
        <v>8.07</v>
      </c>
      <c r="D31" s="122">
        <v>8.07</v>
      </c>
      <c r="E31" s="111">
        <v>0</v>
      </c>
    </row>
    <row r="32" spans="1:5" ht="15" customHeight="1">
      <c r="A32" s="114" t="s">
        <v>38</v>
      </c>
      <c r="B32" s="114" t="s">
        <v>111</v>
      </c>
      <c r="C32" s="122">
        <v>19.21</v>
      </c>
      <c r="D32" s="122">
        <v>19.21</v>
      </c>
      <c r="E32" s="111">
        <v>0</v>
      </c>
    </row>
    <row r="33" spans="1:5" ht="15" customHeight="1">
      <c r="A33" s="114" t="s">
        <v>38</v>
      </c>
      <c r="B33" s="114" t="s">
        <v>111</v>
      </c>
      <c r="C33" s="122">
        <v>18.87</v>
      </c>
      <c r="D33" s="122">
        <v>18.87</v>
      </c>
      <c r="E33" s="111">
        <v>0</v>
      </c>
    </row>
    <row r="34" spans="1:5" ht="15" customHeight="1">
      <c r="A34" s="114" t="s">
        <v>38</v>
      </c>
      <c r="B34" s="114" t="s">
        <v>111</v>
      </c>
      <c r="C34" s="122">
        <v>26.49</v>
      </c>
      <c r="D34" s="122">
        <v>26.49</v>
      </c>
      <c r="E34" s="111">
        <v>0</v>
      </c>
    </row>
    <row r="35" spans="1:5" ht="15" customHeight="1">
      <c r="A35" s="114" t="s">
        <v>38</v>
      </c>
      <c r="B35" s="114" t="s">
        <v>111</v>
      </c>
      <c r="C35" s="122">
        <v>10.69</v>
      </c>
      <c r="D35" s="122">
        <v>10.69</v>
      </c>
      <c r="E35" s="111">
        <v>0</v>
      </c>
    </row>
    <row r="36" spans="1:5" ht="15" customHeight="1">
      <c r="A36" s="114" t="s">
        <v>206</v>
      </c>
      <c r="B36" s="114"/>
      <c r="C36" s="122">
        <v>82.59</v>
      </c>
      <c r="D36" s="122">
        <v>82.59</v>
      </c>
      <c r="E36" s="111">
        <v>0</v>
      </c>
    </row>
    <row r="37" spans="1:5" ht="15" customHeight="1">
      <c r="A37" s="114" t="s">
        <v>95</v>
      </c>
      <c r="B37" s="114" t="s">
        <v>11</v>
      </c>
      <c r="C37" s="122">
        <v>13.36</v>
      </c>
      <c r="D37" s="122">
        <v>13.36</v>
      </c>
      <c r="E37" s="111">
        <v>0</v>
      </c>
    </row>
    <row r="38" spans="1:5" ht="15" customHeight="1">
      <c r="A38" s="114" t="s">
        <v>95</v>
      </c>
      <c r="B38" s="114" t="s">
        <v>11</v>
      </c>
      <c r="C38" s="122">
        <v>9.25</v>
      </c>
      <c r="D38" s="122">
        <v>9.25</v>
      </c>
      <c r="E38" s="111">
        <v>0</v>
      </c>
    </row>
    <row r="39" spans="1:5" ht="15" customHeight="1">
      <c r="A39" s="114" t="s">
        <v>95</v>
      </c>
      <c r="B39" s="114" t="s">
        <v>11</v>
      </c>
      <c r="C39" s="122">
        <v>6.98</v>
      </c>
      <c r="D39" s="122">
        <v>6.98</v>
      </c>
      <c r="E39" s="111">
        <v>0</v>
      </c>
    </row>
    <row r="40" spans="1:5" ht="15" customHeight="1">
      <c r="A40" s="114" t="s">
        <v>95</v>
      </c>
      <c r="B40" s="114" t="s">
        <v>11</v>
      </c>
      <c r="C40" s="122">
        <v>9.44</v>
      </c>
      <c r="D40" s="122">
        <v>9.44</v>
      </c>
      <c r="E40" s="111">
        <v>0</v>
      </c>
    </row>
    <row r="41" spans="1:5" ht="15" customHeight="1">
      <c r="A41" s="114" t="s">
        <v>95</v>
      </c>
      <c r="B41" s="114" t="s">
        <v>11</v>
      </c>
      <c r="C41" s="122">
        <v>4.08</v>
      </c>
      <c r="D41" s="122">
        <v>4.08</v>
      </c>
      <c r="E41" s="111">
        <v>0</v>
      </c>
    </row>
    <row r="42" spans="1:5" ht="15" customHeight="1">
      <c r="A42" s="114" t="s">
        <v>95</v>
      </c>
      <c r="B42" s="114" t="s">
        <v>11</v>
      </c>
      <c r="C42" s="122">
        <v>5.43</v>
      </c>
      <c r="D42" s="122">
        <v>5.43</v>
      </c>
      <c r="E42" s="111">
        <v>0</v>
      </c>
    </row>
    <row r="43" spans="1:5" ht="15" customHeight="1">
      <c r="A43" s="114" t="s">
        <v>95</v>
      </c>
      <c r="B43" s="114" t="s">
        <v>11</v>
      </c>
      <c r="C43" s="122">
        <v>13.04</v>
      </c>
      <c r="D43" s="122">
        <v>13.04</v>
      </c>
      <c r="E43" s="111">
        <v>0</v>
      </c>
    </row>
    <row r="44" spans="1:5" ht="15" customHeight="1">
      <c r="A44" s="114" t="s">
        <v>95</v>
      </c>
      <c r="B44" s="114" t="s">
        <v>11</v>
      </c>
      <c r="C44" s="122">
        <v>9.92</v>
      </c>
      <c r="D44" s="122">
        <v>9.92</v>
      </c>
      <c r="E44" s="111">
        <v>0</v>
      </c>
    </row>
    <row r="45" spans="1:5" ht="15" customHeight="1">
      <c r="A45" s="114" t="s">
        <v>95</v>
      </c>
      <c r="B45" s="114" t="s">
        <v>11</v>
      </c>
      <c r="C45" s="122">
        <v>11.09</v>
      </c>
      <c r="D45" s="122">
        <v>11.09</v>
      </c>
      <c r="E45" s="111">
        <v>0</v>
      </c>
    </row>
    <row r="46" spans="1:5" ht="15" customHeight="1">
      <c r="A46" s="114" t="s">
        <v>156</v>
      </c>
      <c r="B46" s="114"/>
      <c r="C46" s="122">
        <v>24.78</v>
      </c>
      <c r="D46" s="122">
        <v>24.78</v>
      </c>
      <c r="E46" s="111">
        <v>0</v>
      </c>
    </row>
    <row r="47" spans="1:5" ht="15" customHeight="1">
      <c r="A47" s="114" t="s">
        <v>19</v>
      </c>
      <c r="B47" s="114" t="s">
        <v>195</v>
      </c>
      <c r="C47" s="122">
        <v>1.63</v>
      </c>
      <c r="D47" s="122">
        <v>1.63</v>
      </c>
      <c r="E47" s="111">
        <v>0</v>
      </c>
    </row>
    <row r="48" spans="1:5" ht="15" customHeight="1">
      <c r="A48" s="114" t="s">
        <v>19</v>
      </c>
      <c r="B48" s="114" t="s">
        <v>195</v>
      </c>
      <c r="C48" s="122">
        <v>1.22</v>
      </c>
      <c r="D48" s="122">
        <v>1.22</v>
      </c>
      <c r="E48" s="111">
        <v>0</v>
      </c>
    </row>
    <row r="49" spans="1:5" ht="15" customHeight="1">
      <c r="A49" s="114" t="s">
        <v>19</v>
      </c>
      <c r="B49" s="114" t="s">
        <v>195</v>
      </c>
      <c r="C49" s="122">
        <v>2.09</v>
      </c>
      <c r="D49" s="122">
        <v>2.09</v>
      </c>
      <c r="E49" s="111">
        <v>0</v>
      </c>
    </row>
    <row r="50" spans="1:5" ht="15" customHeight="1">
      <c r="A50" s="114" t="s">
        <v>19</v>
      </c>
      <c r="B50" s="114" t="s">
        <v>195</v>
      </c>
      <c r="C50" s="122">
        <v>2.98</v>
      </c>
      <c r="D50" s="122">
        <v>2.98</v>
      </c>
      <c r="E50" s="111">
        <v>0</v>
      </c>
    </row>
    <row r="51" spans="1:5" ht="15" customHeight="1">
      <c r="A51" s="114" t="s">
        <v>19</v>
      </c>
      <c r="B51" s="114" t="s">
        <v>195</v>
      </c>
      <c r="C51" s="122">
        <v>2.83</v>
      </c>
      <c r="D51" s="122">
        <v>2.83</v>
      </c>
      <c r="E51" s="111">
        <v>0</v>
      </c>
    </row>
    <row r="52" spans="1:5" ht="15" customHeight="1">
      <c r="A52" s="114" t="s">
        <v>19</v>
      </c>
      <c r="B52" s="114" t="s">
        <v>195</v>
      </c>
      <c r="C52" s="122">
        <v>3.91</v>
      </c>
      <c r="D52" s="122">
        <v>3.91</v>
      </c>
      <c r="E52" s="111">
        <v>0</v>
      </c>
    </row>
    <row r="53" spans="1:5" ht="15" customHeight="1">
      <c r="A53" s="114" t="s">
        <v>19</v>
      </c>
      <c r="B53" s="114" t="s">
        <v>195</v>
      </c>
      <c r="C53" s="122">
        <v>3.33</v>
      </c>
      <c r="D53" s="122">
        <v>3.33</v>
      </c>
      <c r="E53" s="111">
        <v>0</v>
      </c>
    </row>
    <row r="54" spans="1:5" ht="15" customHeight="1">
      <c r="A54" s="114" t="s">
        <v>19</v>
      </c>
      <c r="B54" s="114" t="s">
        <v>195</v>
      </c>
      <c r="C54" s="122">
        <v>2.78</v>
      </c>
      <c r="D54" s="122">
        <v>2.78</v>
      </c>
      <c r="E54" s="111">
        <v>0</v>
      </c>
    </row>
    <row r="55" spans="1:5" ht="15" customHeight="1">
      <c r="A55" s="114" t="s">
        <v>19</v>
      </c>
      <c r="B55" s="114" t="s">
        <v>195</v>
      </c>
      <c r="C55" s="122">
        <v>4.01</v>
      </c>
      <c r="D55" s="122">
        <v>4.01</v>
      </c>
      <c r="E55" s="111">
        <v>0</v>
      </c>
    </row>
    <row r="56" spans="1:5" ht="15" customHeight="1">
      <c r="A56" s="114" t="s">
        <v>35</v>
      </c>
      <c r="B56" s="114"/>
      <c r="C56" s="122">
        <v>39.61</v>
      </c>
      <c r="D56" s="122">
        <v>39.61</v>
      </c>
      <c r="E56" s="111">
        <v>0</v>
      </c>
    </row>
    <row r="57" spans="1:5" ht="15" customHeight="1">
      <c r="A57" s="114" t="s">
        <v>136</v>
      </c>
      <c r="B57" s="114" t="s">
        <v>41</v>
      </c>
      <c r="C57" s="122">
        <v>4.14</v>
      </c>
      <c r="D57" s="122">
        <v>4.14</v>
      </c>
      <c r="E57" s="111">
        <v>0</v>
      </c>
    </row>
    <row r="58" spans="1:5" ht="15" customHeight="1">
      <c r="A58" s="114" t="s">
        <v>136</v>
      </c>
      <c r="B58" s="114" t="s">
        <v>41</v>
      </c>
      <c r="C58" s="122">
        <v>5.65</v>
      </c>
      <c r="D58" s="122">
        <v>5.65</v>
      </c>
      <c r="E58" s="111">
        <v>0</v>
      </c>
    </row>
    <row r="59" spans="1:5" ht="15" customHeight="1">
      <c r="A59" s="114" t="s">
        <v>136</v>
      </c>
      <c r="B59" s="114" t="s">
        <v>41</v>
      </c>
      <c r="C59" s="122">
        <v>8.22</v>
      </c>
      <c r="D59" s="122">
        <v>8.22</v>
      </c>
      <c r="E59" s="111">
        <v>0</v>
      </c>
    </row>
    <row r="60" spans="1:5" ht="15" customHeight="1">
      <c r="A60" s="114" t="s">
        <v>136</v>
      </c>
      <c r="B60" s="114" t="s">
        <v>41</v>
      </c>
      <c r="C60" s="122">
        <v>3.98</v>
      </c>
      <c r="D60" s="122">
        <v>3.98</v>
      </c>
      <c r="E60" s="111">
        <v>0</v>
      </c>
    </row>
    <row r="61" spans="1:5" ht="15" customHeight="1">
      <c r="A61" s="114" t="s">
        <v>136</v>
      </c>
      <c r="B61" s="114" t="s">
        <v>41</v>
      </c>
      <c r="C61" s="122">
        <v>1.95</v>
      </c>
      <c r="D61" s="122">
        <v>1.95</v>
      </c>
      <c r="E61" s="111">
        <v>0</v>
      </c>
    </row>
    <row r="62" spans="1:5" ht="15" customHeight="1">
      <c r="A62" s="114" t="s">
        <v>136</v>
      </c>
      <c r="B62" s="114" t="s">
        <v>41</v>
      </c>
      <c r="C62" s="122">
        <v>2.4</v>
      </c>
      <c r="D62" s="122">
        <v>2.4</v>
      </c>
      <c r="E62" s="111">
        <v>0</v>
      </c>
    </row>
    <row r="63" spans="1:5" ht="15" customHeight="1">
      <c r="A63" s="114" t="s">
        <v>136</v>
      </c>
      <c r="B63" s="114" t="s">
        <v>41</v>
      </c>
      <c r="C63" s="122">
        <v>5.71</v>
      </c>
      <c r="D63" s="122">
        <v>5.71</v>
      </c>
      <c r="E63" s="111">
        <v>0</v>
      </c>
    </row>
    <row r="64" spans="1:5" ht="15" customHeight="1">
      <c r="A64" s="114" t="s">
        <v>136</v>
      </c>
      <c r="B64" s="114" t="s">
        <v>41</v>
      </c>
      <c r="C64" s="122">
        <v>4.64</v>
      </c>
      <c r="D64" s="122">
        <v>4.64</v>
      </c>
      <c r="E64" s="111">
        <v>0</v>
      </c>
    </row>
    <row r="65" spans="1:5" ht="15" customHeight="1">
      <c r="A65" s="114" t="s">
        <v>136</v>
      </c>
      <c r="B65" s="114" t="s">
        <v>41</v>
      </c>
      <c r="C65" s="122">
        <v>2.92</v>
      </c>
      <c r="D65" s="122">
        <v>2.92</v>
      </c>
      <c r="E65" s="111">
        <v>0</v>
      </c>
    </row>
    <row r="66" spans="1:5" ht="15" customHeight="1">
      <c r="A66" s="114" t="s">
        <v>225</v>
      </c>
      <c r="B66" s="114"/>
      <c r="C66" s="122">
        <v>95.14</v>
      </c>
      <c r="D66" s="122">
        <v>95.14</v>
      </c>
      <c r="E66" s="111">
        <v>0</v>
      </c>
    </row>
    <row r="67" spans="1:5" ht="15" customHeight="1">
      <c r="A67" s="114" t="s">
        <v>79</v>
      </c>
      <c r="B67" s="114" t="s">
        <v>33</v>
      </c>
      <c r="C67" s="122">
        <v>6.18</v>
      </c>
      <c r="D67" s="122">
        <v>6.18</v>
      </c>
      <c r="E67" s="111">
        <v>0</v>
      </c>
    </row>
    <row r="68" spans="1:5" ht="15" customHeight="1">
      <c r="A68" s="114" t="s">
        <v>79</v>
      </c>
      <c r="B68" s="114" t="s">
        <v>33</v>
      </c>
      <c r="C68" s="122">
        <v>13.23</v>
      </c>
      <c r="D68" s="122">
        <v>13.23</v>
      </c>
      <c r="E68" s="111">
        <v>0</v>
      </c>
    </row>
    <row r="69" spans="1:5" ht="15" customHeight="1">
      <c r="A69" s="114" t="s">
        <v>79</v>
      </c>
      <c r="B69" s="114" t="s">
        <v>33</v>
      </c>
      <c r="C69" s="122">
        <v>15.12</v>
      </c>
      <c r="D69" s="122">
        <v>15.12</v>
      </c>
      <c r="E69" s="111">
        <v>0</v>
      </c>
    </row>
    <row r="70" spans="1:5" ht="15" customHeight="1">
      <c r="A70" s="114" t="s">
        <v>79</v>
      </c>
      <c r="B70" s="114" t="s">
        <v>33</v>
      </c>
      <c r="C70" s="122">
        <v>10.66</v>
      </c>
      <c r="D70" s="122">
        <v>10.66</v>
      </c>
      <c r="E70" s="111">
        <v>0</v>
      </c>
    </row>
    <row r="71" spans="1:5" ht="15" customHeight="1">
      <c r="A71" s="114" t="s">
        <v>79</v>
      </c>
      <c r="B71" s="114" t="s">
        <v>33</v>
      </c>
      <c r="C71" s="122">
        <v>4.64</v>
      </c>
      <c r="D71" s="122">
        <v>4.64</v>
      </c>
      <c r="E71" s="111">
        <v>0</v>
      </c>
    </row>
    <row r="72" spans="1:5" ht="15" customHeight="1">
      <c r="A72" s="114" t="s">
        <v>79</v>
      </c>
      <c r="B72" s="114" t="s">
        <v>33</v>
      </c>
      <c r="C72" s="122">
        <v>11.06</v>
      </c>
      <c r="D72" s="122">
        <v>11.06</v>
      </c>
      <c r="E72" s="111">
        <v>0</v>
      </c>
    </row>
    <row r="73" spans="1:5" ht="15" customHeight="1">
      <c r="A73" s="114" t="s">
        <v>79</v>
      </c>
      <c r="B73" s="114" t="s">
        <v>33</v>
      </c>
      <c r="C73" s="122">
        <v>10.77</v>
      </c>
      <c r="D73" s="122">
        <v>10.77</v>
      </c>
      <c r="E73" s="111">
        <v>0</v>
      </c>
    </row>
    <row r="74" spans="1:5" ht="15" customHeight="1">
      <c r="A74" s="114" t="s">
        <v>79</v>
      </c>
      <c r="B74" s="114" t="s">
        <v>33</v>
      </c>
      <c r="C74" s="122">
        <v>8.54</v>
      </c>
      <c r="D74" s="122">
        <v>8.54</v>
      </c>
      <c r="E74" s="111">
        <v>0</v>
      </c>
    </row>
    <row r="75" spans="1:5" ht="15" customHeight="1">
      <c r="A75" s="114" t="s">
        <v>79</v>
      </c>
      <c r="B75" s="114" t="s">
        <v>33</v>
      </c>
      <c r="C75" s="122">
        <v>14.94</v>
      </c>
      <c r="D75" s="122">
        <v>14.94</v>
      </c>
      <c r="E75" s="111">
        <v>0</v>
      </c>
    </row>
    <row r="76" spans="1:5" ht="15" customHeight="1">
      <c r="A76" s="114" t="s">
        <v>222</v>
      </c>
      <c r="B76" s="114"/>
      <c r="C76" s="122">
        <v>65</v>
      </c>
      <c r="D76" s="122">
        <v>65</v>
      </c>
      <c r="E76" s="111">
        <v>0</v>
      </c>
    </row>
    <row r="77" spans="1:5" ht="15" customHeight="1">
      <c r="A77" s="114" t="s">
        <v>78</v>
      </c>
      <c r="B77" s="114" t="s">
        <v>257</v>
      </c>
      <c r="C77" s="122">
        <v>65</v>
      </c>
      <c r="D77" s="122">
        <v>65</v>
      </c>
      <c r="E77" s="111">
        <v>0</v>
      </c>
    </row>
    <row r="78" spans="1:5" ht="15" customHeight="1">
      <c r="A78" s="114" t="s">
        <v>72</v>
      </c>
      <c r="B78" s="114"/>
      <c r="C78" s="122">
        <v>19.6</v>
      </c>
      <c r="D78" s="122">
        <v>0</v>
      </c>
      <c r="E78" s="111">
        <v>19.6</v>
      </c>
    </row>
    <row r="79" spans="1:5" ht="15" customHeight="1">
      <c r="A79" s="114" t="s">
        <v>221</v>
      </c>
      <c r="B79" s="114" t="s">
        <v>218</v>
      </c>
      <c r="C79" s="122">
        <v>3</v>
      </c>
      <c r="D79" s="122">
        <v>0</v>
      </c>
      <c r="E79" s="111">
        <v>3</v>
      </c>
    </row>
    <row r="80" spans="1:5" ht="15" customHeight="1">
      <c r="A80" s="114" t="s">
        <v>221</v>
      </c>
      <c r="B80" s="114" t="s">
        <v>218</v>
      </c>
      <c r="C80" s="122">
        <v>3</v>
      </c>
      <c r="D80" s="122">
        <v>0</v>
      </c>
      <c r="E80" s="111">
        <v>3</v>
      </c>
    </row>
    <row r="81" spans="1:5" ht="15" customHeight="1">
      <c r="A81" s="114" t="s">
        <v>221</v>
      </c>
      <c r="B81" s="114" t="s">
        <v>218</v>
      </c>
      <c r="C81" s="122">
        <v>2.1</v>
      </c>
      <c r="D81" s="122">
        <v>0</v>
      </c>
      <c r="E81" s="111">
        <v>2.1</v>
      </c>
    </row>
    <row r="82" spans="1:5" ht="15" customHeight="1">
      <c r="A82" s="114" t="s">
        <v>221</v>
      </c>
      <c r="B82" s="114" t="s">
        <v>218</v>
      </c>
      <c r="C82" s="122">
        <v>1.2</v>
      </c>
      <c r="D82" s="122">
        <v>0</v>
      </c>
      <c r="E82" s="111">
        <v>1.2</v>
      </c>
    </row>
    <row r="83" spans="1:5" ht="15" customHeight="1">
      <c r="A83" s="114" t="s">
        <v>221</v>
      </c>
      <c r="B83" s="114" t="s">
        <v>218</v>
      </c>
      <c r="C83" s="122">
        <v>0.9</v>
      </c>
      <c r="D83" s="122">
        <v>0</v>
      </c>
      <c r="E83" s="111">
        <v>0.9</v>
      </c>
    </row>
    <row r="84" spans="1:5" ht="15" customHeight="1">
      <c r="A84" s="114" t="s">
        <v>221</v>
      </c>
      <c r="B84" s="114" t="s">
        <v>218</v>
      </c>
      <c r="C84" s="122">
        <v>2.1</v>
      </c>
      <c r="D84" s="122">
        <v>0</v>
      </c>
      <c r="E84" s="111">
        <v>2.1</v>
      </c>
    </row>
    <row r="85" spans="1:5" ht="15" customHeight="1">
      <c r="A85" s="114" t="s">
        <v>221</v>
      </c>
      <c r="B85" s="114" t="s">
        <v>218</v>
      </c>
      <c r="C85" s="122">
        <v>2.5</v>
      </c>
      <c r="D85" s="122">
        <v>0</v>
      </c>
      <c r="E85" s="111">
        <v>2.5</v>
      </c>
    </row>
    <row r="86" spans="1:5" ht="15" customHeight="1">
      <c r="A86" s="114" t="s">
        <v>221</v>
      </c>
      <c r="B86" s="114" t="s">
        <v>218</v>
      </c>
      <c r="C86" s="122">
        <v>2.1</v>
      </c>
      <c r="D86" s="122">
        <v>0</v>
      </c>
      <c r="E86" s="111">
        <v>2.1</v>
      </c>
    </row>
    <row r="87" spans="1:5" ht="15" customHeight="1">
      <c r="A87" s="114" t="s">
        <v>221</v>
      </c>
      <c r="B87" s="114" t="s">
        <v>218</v>
      </c>
      <c r="C87" s="122">
        <v>2.7</v>
      </c>
      <c r="D87" s="122">
        <v>0</v>
      </c>
      <c r="E87" s="111">
        <v>2.7</v>
      </c>
    </row>
    <row r="88" spans="1:5" ht="15" customHeight="1">
      <c r="A88" s="114" t="s">
        <v>6</v>
      </c>
      <c r="B88" s="114"/>
      <c r="C88" s="122">
        <v>4.2</v>
      </c>
      <c r="D88" s="122">
        <v>0</v>
      </c>
      <c r="E88" s="111">
        <v>4.2</v>
      </c>
    </row>
    <row r="89" spans="1:5" ht="15" customHeight="1">
      <c r="A89" s="114" t="s">
        <v>154</v>
      </c>
      <c r="B89" s="114" t="s">
        <v>83</v>
      </c>
      <c r="C89" s="122">
        <v>4.2</v>
      </c>
      <c r="D89" s="122">
        <v>0</v>
      </c>
      <c r="E89" s="111">
        <v>4.2</v>
      </c>
    </row>
    <row r="90" spans="1:5" ht="15" customHeight="1">
      <c r="A90" s="114" t="s">
        <v>197</v>
      </c>
      <c r="B90" s="114"/>
      <c r="C90" s="122">
        <v>0.3</v>
      </c>
      <c r="D90" s="122">
        <v>0</v>
      </c>
      <c r="E90" s="111">
        <v>0.3</v>
      </c>
    </row>
    <row r="91" spans="1:5" ht="15" customHeight="1">
      <c r="A91" s="114" t="s">
        <v>91</v>
      </c>
      <c r="B91" s="114" t="s">
        <v>73</v>
      </c>
      <c r="C91" s="122">
        <v>0.3</v>
      </c>
      <c r="D91" s="122">
        <v>0</v>
      </c>
      <c r="E91" s="111">
        <v>0.3</v>
      </c>
    </row>
    <row r="92" spans="1:5" ht="15" customHeight="1">
      <c r="A92" s="114" t="s">
        <v>69</v>
      </c>
      <c r="B92" s="114"/>
      <c r="C92" s="122">
        <v>1.5</v>
      </c>
      <c r="D92" s="122">
        <v>0</v>
      </c>
      <c r="E92" s="111">
        <v>1.5</v>
      </c>
    </row>
    <row r="93" spans="1:5" ht="15" customHeight="1">
      <c r="A93" s="114" t="s">
        <v>220</v>
      </c>
      <c r="B93" s="114" t="s">
        <v>262</v>
      </c>
      <c r="C93" s="122">
        <v>1.1</v>
      </c>
      <c r="D93" s="122">
        <v>0</v>
      </c>
      <c r="E93" s="111">
        <v>1.1</v>
      </c>
    </row>
    <row r="94" spans="1:5" ht="15" customHeight="1">
      <c r="A94" s="114" t="s">
        <v>220</v>
      </c>
      <c r="B94" s="114" t="s">
        <v>262</v>
      </c>
      <c r="C94" s="122">
        <v>0.4</v>
      </c>
      <c r="D94" s="122">
        <v>0</v>
      </c>
      <c r="E94" s="111">
        <v>0.4</v>
      </c>
    </row>
    <row r="95" spans="1:5" ht="15" customHeight="1">
      <c r="A95" s="114" t="s">
        <v>1</v>
      </c>
      <c r="B95" s="114"/>
      <c r="C95" s="122">
        <v>5.98</v>
      </c>
      <c r="D95" s="122">
        <v>0</v>
      </c>
      <c r="E95" s="111">
        <v>5.98</v>
      </c>
    </row>
    <row r="96" spans="1:5" ht="15" customHeight="1">
      <c r="A96" s="114" t="s">
        <v>152</v>
      </c>
      <c r="B96" s="114" t="s">
        <v>180</v>
      </c>
      <c r="C96" s="122">
        <v>4.48</v>
      </c>
      <c r="D96" s="122">
        <v>0</v>
      </c>
      <c r="E96" s="111">
        <v>4.48</v>
      </c>
    </row>
    <row r="97" spans="1:5" ht="15" customHeight="1">
      <c r="A97" s="114" t="s">
        <v>152</v>
      </c>
      <c r="B97" s="114" t="s">
        <v>180</v>
      </c>
      <c r="C97" s="122">
        <v>1.5</v>
      </c>
      <c r="D97" s="122">
        <v>0</v>
      </c>
      <c r="E97" s="111">
        <v>1.5</v>
      </c>
    </row>
    <row r="98" spans="1:5" ht="15" customHeight="1">
      <c r="A98" s="114" t="s">
        <v>200</v>
      </c>
      <c r="B98" s="114"/>
      <c r="C98" s="122">
        <v>9.3</v>
      </c>
      <c r="D98" s="122">
        <v>0</v>
      </c>
      <c r="E98" s="111">
        <v>9.3</v>
      </c>
    </row>
    <row r="99" spans="1:5" ht="15" customHeight="1">
      <c r="A99" s="114" t="s">
        <v>92</v>
      </c>
      <c r="B99" s="114" t="s">
        <v>98</v>
      </c>
      <c r="C99" s="122">
        <v>0.2</v>
      </c>
      <c r="D99" s="122">
        <v>0</v>
      </c>
      <c r="E99" s="111">
        <v>0.2</v>
      </c>
    </row>
    <row r="100" spans="1:5" ht="15" customHeight="1">
      <c r="A100" s="114" t="s">
        <v>92</v>
      </c>
      <c r="B100" s="114" t="s">
        <v>98</v>
      </c>
      <c r="C100" s="122">
        <v>0.35</v>
      </c>
      <c r="D100" s="122">
        <v>0</v>
      </c>
      <c r="E100" s="111">
        <v>0.35</v>
      </c>
    </row>
    <row r="101" spans="1:5" ht="15" customHeight="1">
      <c r="A101" s="114" t="s">
        <v>92</v>
      </c>
      <c r="B101" s="114" t="s">
        <v>98</v>
      </c>
      <c r="C101" s="122">
        <v>0.45</v>
      </c>
      <c r="D101" s="122">
        <v>0</v>
      </c>
      <c r="E101" s="111">
        <v>0.45</v>
      </c>
    </row>
    <row r="102" spans="1:5" ht="15" customHeight="1">
      <c r="A102" s="114" t="s">
        <v>92</v>
      </c>
      <c r="B102" s="114" t="s">
        <v>98</v>
      </c>
      <c r="C102" s="122">
        <v>6</v>
      </c>
      <c r="D102" s="122">
        <v>0</v>
      </c>
      <c r="E102" s="111">
        <v>6</v>
      </c>
    </row>
    <row r="103" spans="1:5" ht="15" customHeight="1">
      <c r="A103" s="114" t="s">
        <v>92</v>
      </c>
      <c r="B103" s="114" t="s">
        <v>98</v>
      </c>
      <c r="C103" s="122">
        <v>0.35</v>
      </c>
      <c r="D103" s="122">
        <v>0</v>
      </c>
      <c r="E103" s="111">
        <v>0.35</v>
      </c>
    </row>
    <row r="104" spans="1:5" ht="15" customHeight="1">
      <c r="A104" s="114" t="s">
        <v>92</v>
      </c>
      <c r="B104" s="114" t="s">
        <v>98</v>
      </c>
      <c r="C104" s="122">
        <v>0.15</v>
      </c>
      <c r="D104" s="122">
        <v>0</v>
      </c>
      <c r="E104" s="111">
        <v>0.15</v>
      </c>
    </row>
    <row r="105" spans="1:5" ht="15" customHeight="1">
      <c r="A105" s="114" t="s">
        <v>92</v>
      </c>
      <c r="B105" s="114" t="s">
        <v>98</v>
      </c>
      <c r="C105" s="122">
        <v>0.35</v>
      </c>
      <c r="D105" s="122">
        <v>0</v>
      </c>
      <c r="E105" s="111">
        <v>0.35</v>
      </c>
    </row>
    <row r="106" spans="1:5" ht="15" customHeight="1">
      <c r="A106" s="114" t="s">
        <v>92</v>
      </c>
      <c r="B106" s="114" t="s">
        <v>98</v>
      </c>
      <c r="C106" s="122">
        <v>0.7</v>
      </c>
      <c r="D106" s="122">
        <v>0</v>
      </c>
      <c r="E106" s="111">
        <v>0.7</v>
      </c>
    </row>
    <row r="107" spans="1:5" ht="15" customHeight="1">
      <c r="A107" s="114" t="s">
        <v>92</v>
      </c>
      <c r="B107" s="114" t="s">
        <v>98</v>
      </c>
      <c r="C107" s="122">
        <v>0.75</v>
      </c>
      <c r="D107" s="122">
        <v>0</v>
      </c>
      <c r="E107" s="111">
        <v>0.75</v>
      </c>
    </row>
    <row r="108" spans="1:5" ht="15" customHeight="1">
      <c r="A108" s="114" t="s">
        <v>68</v>
      </c>
      <c r="B108" s="114"/>
      <c r="C108" s="122">
        <v>1</v>
      </c>
      <c r="D108" s="122">
        <v>0</v>
      </c>
      <c r="E108" s="111">
        <v>1</v>
      </c>
    </row>
    <row r="109" spans="1:5" ht="15" customHeight="1">
      <c r="A109" s="114" t="s">
        <v>219</v>
      </c>
      <c r="B109" s="114" t="s">
        <v>189</v>
      </c>
      <c r="C109" s="122">
        <v>1</v>
      </c>
      <c r="D109" s="122">
        <v>0</v>
      </c>
      <c r="E109" s="111">
        <v>1</v>
      </c>
    </row>
    <row r="110" spans="1:5" ht="15" customHeight="1">
      <c r="A110" s="114" t="s">
        <v>30</v>
      </c>
      <c r="B110" s="114"/>
      <c r="C110" s="122">
        <v>3.9</v>
      </c>
      <c r="D110" s="122">
        <v>0</v>
      </c>
      <c r="E110" s="111">
        <v>3.9</v>
      </c>
    </row>
    <row r="111" spans="1:5" ht="15" customHeight="1">
      <c r="A111" s="114" t="s">
        <v>128</v>
      </c>
      <c r="B111" s="114" t="s">
        <v>87</v>
      </c>
      <c r="C111" s="122">
        <v>3</v>
      </c>
      <c r="D111" s="122">
        <v>0</v>
      </c>
      <c r="E111" s="111">
        <v>3</v>
      </c>
    </row>
    <row r="112" spans="1:5" ht="15" customHeight="1">
      <c r="A112" s="114" t="s">
        <v>128</v>
      </c>
      <c r="B112" s="114" t="s">
        <v>87</v>
      </c>
      <c r="C112" s="122">
        <v>0.9</v>
      </c>
      <c r="D112" s="122">
        <v>0</v>
      </c>
      <c r="E112" s="111">
        <v>0.9</v>
      </c>
    </row>
    <row r="113" spans="1:5" ht="15" customHeight="1">
      <c r="A113" s="114" t="s">
        <v>149</v>
      </c>
      <c r="B113" s="114"/>
      <c r="C113" s="122">
        <v>12.67</v>
      </c>
      <c r="D113" s="122">
        <v>0</v>
      </c>
      <c r="E113" s="111">
        <v>12.67</v>
      </c>
    </row>
    <row r="114" spans="1:5" ht="15" customHeight="1">
      <c r="A114" s="114" t="s">
        <v>13</v>
      </c>
      <c r="B114" s="114" t="s">
        <v>177</v>
      </c>
      <c r="C114" s="122">
        <v>0.44</v>
      </c>
      <c r="D114" s="122">
        <v>0</v>
      </c>
      <c r="E114" s="111">
        <v>0.44</v>
      </c>
    </row>
    <row r="115" spans="1:5" ht="15" customHeight="1">
      <c r="A115" s="114" t="s">
        <v>13</v>
      </c>
      <c r="B115" s="114" t="s">
        <v>177</v>
      </c>
      <c r="C115" s="122">
        <v>0.99</v>
      </c>
      <c r="D115" s="122">
        <v>0</v>
      </c>
      <c r="E115" s="111">
        <v>0.99</v>
      </c>
    </row>
    <row r="116" spans="1:5" ht="15" customHeight="1">
      <c r="A116" s="114" t="s">
        <v>13</v>
      </c>
      <c r="B116" s="114" t="s">
        <v>177</v>
      </c>
      <c r="C116" s="122">
        <v>0.77</v>
      </c>
      <c r="D116" s="122">
        <v>0</v>
      </c>
      <c r="E116" s="111">
        <v>0.77</v>
      </c>
    </row>
    <row r="117" spans="1:5" ht="15" customHeight="1">
      <c r="A117" s="114" t="s">
        <v>13</v>
      </c>
      <c r="B117" s="114" t="s">
        <v>177</v>
      </c>
      <c r="C117" s="122">
        <v>0.33</v>
      </c>
      <c r="D117" s="122">
        <v>0</v>
      </c>
      <c r="E117" s="111">
        <v>0.33</v>
      </c>
    </row>
    <row r="118" spans="1:5" ht="15" customHeight="1">
      <c r="A118" s="114" t="s">
        <v>13</v>
      </c>
      <c r="B118" s="114" t="s">
        <v>177</v>
      </c>
      <c r="C118" s="122">
        <v>7</v>
      </c>
      <c r="D118" s="122">
        <v>0</v>
      </c>
      <c r="E118" s="111">
        <v>7</v>
      </c>
    </row>
    <row r="119" spans="1:5" ht="15" customHeight="1">
      <c r="A119" s="114" t="s">
        <v>13</v>
      </c>
      <c r="B119" s="114" t="s">
        <v>177</v>
      </c>
      <c r="C119" s="122">
        <v>0.77</v>
      </c>
      <c r="D119" s="122">
        <v>0</v>
      </c>
      <c r="E119" s="111">
        <v>0.77</v>
      </c>
    </row>
    <row r="120" spans="1:5" ht="15" customHeight="1">
      <c r="A120" s="114" t="s">
        <v>13</v>
      </c>
      <c r="B120" s="114" t="s">
        <v>177</v>
      </c>
      <c r="C120" s="122">
        <v>0.3</v>
      </c>
      <c r="D120" s="122">
        <v>0</v>
      </c>
      <c r="E120" s="111">
        <v>0.3</v>
      </c>
    </row>
    <row r="121" spans="1:5" ht="15" customHeight="1">
      <c r="A121" s="114" t="s">
        <v>13</v>
      </c>
      <c r="B121" s="114" t="s">
        <v>177</v>
      </c>
      <c r="C121" s="122">
        <v>0.77</v>
      </c>
      <c r="D121" s="122">
        <v>0</v>
      </c>
      <c r="E121" s="111">
        <v>0.77</v>
      </c>
    </row>
    <row r="122" spans="1:5" ht="15" customHeight="1">
      <c r="A122" s="114" t="s">
        <v>13</v>
      </c>
      <c r="B122" s="114" t="s">
        <v>177</v>
      </c>
      <c r="C122" s="122">
        <v>1.3</v>
      </c>
      <c r="D122" s="122">
        <v>0</v>
      </c>
      <c r="E122" s="111">
        <v>1.3</v>
      </c>
    </row>
    <row r="123" spans="1:5" ht="15" customHeight="1">
      <c r="A123" s="114" t="s">
        <v>32</v>
      </c>
      <c r="B123" s="114"/>
      <c r="C123" s="122">
        <v>4</v>
      </c>
      <c r="D123" s="122">
        <v>0</v>
      </c>
      <c r="E123" s="111">
        <v>4</v>
      </c>
    </row>
    <row r="124" spans="1:5" ht="15" customHeight="1">
      <c r="A124" s="114" t="s">
        <v>130</v>
      </c>
      <c r="B124" s="114" t="s">
        <v>191</v>
      </c>
      <c r="C124" s="122">
        <v>2</v>
      </c>
      <c r="D124" s="122">
        <v>0</v>
      </c>
      <c r="E124" s="111">
        <v>2</v>
      </c>
    </row>
    <row r="125" spans="1:5" ht="15" customHeight="1">
      <c r="A125" s="114" t="s">
        <v>130</v>
      </c>
      <c r="B125" s="114" t="s">
        <v>191</v>
      </c>
      <c r="C125" s="122">
        <v>2</v>
      </c>
      <c r="D125" s="122">
        <v>0</v>
      </c>
      <c r="E125" s="111">
        <v>2</v>
      </c>
    </row>
    <row r="126" spans="1:5" ht="15" customHeight="1">
      <c r="A126" s="114" t="s">
        <v>90</v>
      </c>
      <c r="B126" s="114"/>
      <c r="C126" s="122">
        <v>1.18</v>
      </c>
      <c r="D126" s="122">
        <v>0</v>
      </c>
      <c r="E126" s="111">
        <v>1.18</v>
      </c>
    </row>
    <row r="127" spans="1:5" ht="15" customHeight="1">
      <c r="A127" s="114" t="s">
        <v>203</v>
      </c>
      <c r="B127" s="114" t="s">
        <v>139</v>
      </c>
      <c r="C127" s="122">
        <v>1</v>
      </c>
      <c r="D127" s="122">
        <v>0</v>
      </c>
      <c r="E127" s="111">
        <v>1</v>
      </c>
    </row>
    <row r="128" spans="1:5" ht="15" customHeight="1">
      <c r="A128" s="114" t="s">
        <v>203</v>
      </c>
      <c r="B128" s="114" t="s">
        <v>139</v>
      </c>
      <c r="C128" s="122">
        <v>0.18</v>
      </c>
      <c r="D128" s="122">
        <v>0</v>
      </c>
      <c r="E128" s="111">
        <v>0.18</v>
      </c>
    </row>
    <row r="129" spans="1:5" ht="15" customHeight="1">
      <c r="A129" s="114" t="s">
        <v>146</v>
      </c>
      <c r="B129" s="114"/>
      <c r="C129" s="122">
        <v>15.82</v>
      </c>
      <c r="D129" s="122">
        <v>0</v>
      </c>
      <c r="E129" s="111">
        <v>15.82</v>
      </c>
    </row>
    <row r="130" spans="1:5" ht="15" customHeight="1">
      <c r="A130" s="114" t="s">
        <v>10</v>
      </c>
      <c r="B130" s="114" t="s">
        <v>118</v>
      </c>
      <c r="C130" s="122">
        <v>2</v>
      </c>
      <c r="D130" s="122">
        <v>0</v>
      </c>
      <c r="E130" s="111">
        <v>2</v>
      </c>
    </row>
    <row r="131" spans="1:5" ht="15" customHeight="1">
      <c r="A131" s="114" t="s">
        <v>10</v>
      </c>
      <c r="B131" s="114" t="s">
        <v>118</v>
      </c>
      <c r="C131" s="122">
        <v>3</v>
      </c>
      <c r="D131" s="122">
        <v>0</v>
      </c>
      <c r="E131" s="111">
        <v>3</v>
      </c>
    </row>
    <row r="132" spans="1:5" ht="15" customHeight="1">
      <c r="A132" s="114" t="s">
        <v>10</v>
      </c>
      <c r="B132" s="114" t="s">
        <v>118</v>
      </c>
      <c r="C132" s="122">
        <v>3</v>
      </c>
      <c r="D132" s="122">
        <v>0</v>
      </c>
      <c r="E132" s="111">
        <v>3</v>
      </c>
    </row>
    <row r="133" spans="1:5" ht="15" customHeight="1">
      <c r="A133" s="114" t="s">
        <v>10</v>
      </c>
      <c r="B133" s="114" t="s">
        <v>118</v>
      </c>
      <c r="C133" s="122">
        <v>3</v>
      </c>
      <c r="D133" s="122">
        <v>0</v>
      </c>
      <c r="E133" s="111">
        <v>3</v>
      </c>
    </row>
    <row r="134" spans="1:5" ht="15" customHeight="1">
      <c r="A134" s="114" t="s">
        <v>10</v>
      </c>
      <c r="B134" s="114" t="s">
        <v>118</v>
      </c>
      <c r="C134" s="122">
        <v>1.32</v>
      </c>
      <c r="D134" s="122">
        <v>0</v>
      </c>
      <c r="E134" s="111">
        <v>1.32</v>
      </c>
    </row>
    <row r="135" spans="1:5" ht="15" customHeight="1">
      <c r="A135" s="114" t="s">
        <v>10</v>
      </c>
      <c r="B135" s="114" t="s">
        <v>118</v>
      </c>
      <c r="C135" s="122">
        <v>3.5</v>
      </c>
      <c r="D135" s="122">
        <v>0</v>
      </c>
      <c r="E135" s="111">
        <v>3.5</v>
      </c>
    </row>
    <row r="136" spans="1:5" ht="15" customHeight="1">
      <c r="A136" s="114" t="s">
        <v>166</v>
      </c>
      <c r="B136" s="114"/>
      <c r="C136" s="122">
        <v>4</v>
      </c>
      <c r="D136" s="122">
        <v>0</v>
      </c>
      <c r="E136" s="111">
        <v>4</v>
      </c>
    </row>
    <row r="137" spans="1:5" ht="15" customHeight="1">
      <c r="A137" s="114" t="s">
        <v>55</v>
      </c>
      <c r="B137" s="114" t="s">
        <v>247</v>
      </c>
      <c r="C137" s="122">
        <v>0</v>
      </c>
      <c r="D137" s="122">
        <v>0</v>
      </c>
      <c r="E137" s="111">
        <v>0</v>
      </c>
    </row>
    <row r="138" spans="1:5" ht="15" customHeight="1">
      <c r="A138" s="114" t="s">
        <v>55</v>
      </c>
      <c r="B138" s="114" t="s">
        <v>247</v>
      </c>
      <c r="C138" s="122">
        <v>4</v>
      </c>
      <c r="D138" s="122">
        <v>0</v>
      </c>
      <c r="E138" s="111">
        <v>4</v>
      </c>
    </row>
    <row r="139" spans="1:5" ht="15" customHeight="1">
      <c r="A139" s="114" t="s">
        <v>44</v>
      </c>
      <c r="B139" s="114"/>
      <c r="C139" s="122">
        <v>9.85</v>
      </c>
      <c r="D139" s="122">
        <v>0</v>
      </c>
      <c r="E139" s="111">
        <v>9.85</v>
      </c>
    </row>
    <row r="140" spans="1:5" ht="15" customHeight="1">
      <c r="A140" s="114" t="s">
        <v>185</v>
      </c>
      <c r="B140" s="114" t="s">
        <v>173</v>
      </c>
      <c r="C140" s="122">
        <v>0.63</v>
      </c>
      <c r="D140" s="122">
        <v>0</v>
      </c>
      <c r="E140" s="111">
        <v>0.63</v>
      </c>
    </row>
    <row r="141" spans="1:5" ht="15" customHeight="1">
      <c r="A141" s="114" t="s">
        <v>185</v>
      </c>
      <c r="B141" s="114" t="s">
        <v>173</v>
      </c>
      <c r="C141" s="122">
        <v>0.84</v>
      </c>
      <c r="D141" s="122">
        <v>0</v>
      </c>
      <c r="E141" s="111">
        <v>0.84</v>
      </c>
    </row>
    <row r="142" spans="1:5" ht="15" customHeight="1">
      <c r="A142" s="114" t="s">
        <v>185</v>
      </c>
      <c r="B142" s="114" t="s">
        <v>173</v>
      </c>
      <c r="C142" s="122">
        <v>1.32</v>
      </c>
      <c r="D142" s="122">
        <v>0</v>
      </c>
      <c r="E142" s="111">
        <v>1.32</v>
      </c>
    </row>
    <row r="143" spans="1:5" ht="15" customHeight="1">
      <c r="A143" s="114" t="s">
        <v>185</v>
      </c>
      <c r="B143" s="114" t="s">
        <v>173</v>
      </c>
      <c r="C143" s="122">
        <v>1.09</v>
      </c>
      <c r="D143" s="122">
        <v>0</v>
      </c>
      <c r="E143" s="111">
        <v>1.09</v>
      </c>
    </row>
    <row r="144" spans="1:5" ht="15" customHeight="1">
      <c r="A144" s="114" t="s">
        <v>185</v>
      </c>
      <c r="B144" s="114" t="s">
        <v>173</v>
      </c>
      <c r="C144" s="122">
        <v>0.48</v>
      </c>
      <c r="D144" s="122">
        <v>0</v>
      </c>
      <c r="E144" s="111">
        <v>0.48</v>
      </c>
    </row>
    <row r="145" spans="1:5" ht="15" customHeight="1">
      <c r="A145" s="114" t="s">
        <v>185</v>
      </c>
      <c r="B145" s="114" t="s">
        <v>173</v>
      </c>
      <c r="C145" s="122">
        <v>1.15</v>
      </c>
      <c r="D145" s="122">
        <v>0</v>
      </c>
      <c r="E145" s="111">
        <v>1.15</v>
      </c>
    </row>
    <row r="146" spans="1:5" ht="15" customHeight="1">
      <c r="A146" s="114" t="s">
        <v>185</v>
      </c>
      <c r="B146" s="114" t="s">
        <v>173</v>
      </c>
      <c r="C146" s="122">
        <v>1.7</v>
      </c>
      <c r="D146" s="122">
        <v>0</v>
      </c>
      <c r="E146" s="111">
        <v>1.7</v>
      </c>
    </row>
    <row r="147" spans="1:5" ht="15" customHeight="1">
      <c r="A147" s="114" t="s">
        <v>185</v>
      </c>
      <c r="B147" s="114" t="s">
        <v>173</v>
      </c>
      <c r="C147" s="122">
        <v>1.1</v>
      </c>
      <c r="D147" s="122">
        <v>0</v>
      </c>
      <c r="E147" s="111">
        <v>1.1</v>
      </c>
    </row>
    <row r="148" spans="1:5" ht="15" customHeight="1">
      <c r="A148" s="114" t="s">
        <v>185</v>
      </c>
      <c r="B148" s="114" t="s">
        <v>173</v>
      </c>
      <c r="C148" s="122">
        <v>1.54</v>
      </c>
      <c r="D148" s="122">
        <v>0</v>
      </c>
      <c r="E148" s="111">
        <v>1.54</v>
      </c>
    </row>
    <row r="149" spans="1:5" ht="15" customHeight="1">
      <c r="A149" s="114" t="s">
        <v>235</v>
      </c>
      <c r="B149" s="114"/>
      <c r="C149" s="122">
        <v>12.3</v>
      </c>
      <c r="D149" s="122">
        <v>0</v>
      </c>
      <c r="E149" s="111">
        <v>12.3</v>
      </c>
    </row>
    <row r="150" spans="1:5" ht="15" customHeight="1">
      <c r="A150" s="114" t="s">
        <v>114</v>
      </c>
      <c r="B150" s="114" t="s">
        <v>62</v>
      </c>
      <c r="C150" s="122">
        <v>1.14</v>
      </c>
      <c r="D150" s="122">
        <v>0</v>
      </c>
      <c r="E150" s="111">
        <v>1.14</v>
      </c>
    </row>
    <row r="151" spans="1:5" ht="15" customHeight="1">
      <c r="A151" s="114" t="s">
        <v>114</v>
      </c>
      <c r="B151" s="114" t="s">
        <v>62</v>
      </c>
      <c r="C151" s="122">
        <v>0.64</v>
      </c>
      <c r="D151" s="122">
        <v>0</v>
      </c>
      <c r="E151" s="111">
        <v>0.64</v>
      </c>
    </row>
    <row r="152" spans="1:5" ht="15" customHeight="1">
      <c r="A152" s="114" t="s">
        <v>114</v>
      </c>
      <c r="B152" s="114" t="s">
        <v>62</v>
      </c>
      <c r="C152" s="122">
        <v>1.95</v>
      </c>
      <c r="D152" s="122">
        <v>0</v>
      </c>
      <c r="E152" s="111">
        <v>1.95</v>
      </c>
    </row>
    <row r="153" spans="1:5" ht="15" customHeight="1">
      <c r="A153" s="114" t="s">
        <v>114</v>
      </c>
      <c r="B153" s="114" t="s">
        <v>62</v>
      </c>
      <c r="C153" s="122">
        <v>1.14</v>
      </c>
      <c r="D153" s="122">
        <v>0</v>
      </c>
      <c r="E153" s="111">
        <v>1.14</v>
      </c>
    </row>
    <row r="154" spans="1:5" ht="15" customHeight="1">
      <c r="A154" s="114" t="s">
        <v>114</v>
      </c>
      <c r="B154" s="114" t="s">
        <v>62</v>
      </c>
      <c r="C154" s="122">
        <v>0.62</v>
      </c>
      <c r="D154" s="122">
        <v>0</v>
      </c>
      <c r="E154" s="111">
        <v>0.62</v>
      </c>
    </row>
    <row r="155" spans="1:5" ht="15" customHeight="1">
      <c r="A155" s="114" t="s">
        <v>114</v>
      </c>
      <c r="B155" s="114" t="s">
        <v>62</v>
      </c>
      <c r="C155" s="122">
        <v>0.59</v>
      </c>
      <c r="D155" s="122">
        <v>0</v>
      </c>
      <c r="E155" s="111">
        <v>0.59</v>
      </c>
    </row>
    <row r="156" spans="1:5" ht="15" customHeight="1">
      <c r="A156" s="114" t="s">
        <v>114</v>
      </c>
      <c r="B156" s="114" t="s">
        <v>62</v>
      </c>
      <c r="C156" s="122">
        <v>1.32</v>
      </c>
      <c r="D156" s="122">
        <v>0</v>
      </c>
      <c r="E156" s="111">
        <v>1.32</v>
      </c>
    </row>
    <row r="157" spans="1:5" ht="15" customHeight="1">
      <c r="A157" s="114" t="s">
        <v>114</v>
      </c>
      <c r="B157" s="114" t="s">
        <v>62</v>
      </c>
      <c r="C157" s="122">
        <v>3.93</v>
      </c>
      <c r="D157" s="122">
        <v>0</v>
      </c>
      <c r="E157" s="111">
        <v>3.93</v>
      </c>
    </row>
    <row r="158" spans="1:5" ht="15" customHeight="1">
      <c r="A158" s="114" t="s">
        <v>114</v>
      </c>
      <c r="B158" s="114" t="s">
        <v>62</v>
      </c>
      <c r="C158" s="122">
        <v>0.97</v>
      </c>
      <c r="D158" s="122">
        <v>0</v>
      </c>
      <c r="E158" s="111">
        <v>0.97</v>
      </c>
    </row>
    <row r="159" spans="1:5" ht="15" customHeight="1">
      <c r="A159" s="114" t="s">
        <v>182</v>
      </c>
      <c r="B159" s="114"/>
      <c r="C159" s="122">
        <v>21.6</v>
      </c>
      <c r="D159" s="122">
        <v>0</v>
      </c>
      <c r="E159" s="111">
        <v>21.6</v>
      </c>
    </row>
    <row r="160" spans="1:5" ht="15" customHeight="1">
      <c r="A160" s="114" t="s">
        <v>47</v>
      </c>
      <c r="B160" s="114" t="s">
        <v>264</v>
      </c>
      <c r="C160" s="122">
        <v>3</v>
      </c>
      <c r="D160" s="122">
        <v>0</v>
      </c>
      <c r="E160" s="111">
        <v>3</v>
      </c>
    </row>
    <row r="161" spans="1:5" ht="15" customHeight="1">
      <c r="A161" s="114" t="s">
        <v>47</v>
      </c>
      <c r="B161" s="114" t="s">
        <v>264</v>
      </c>
      <c r="C161" s="122">
        <v>10</v>
      </c>
      <c r="D161" s="122">
        <v>0</v>
      </c>
      <c r="E161" s="111">
        <v>10</v>
      </c>
    </row>
    <row r="162" spans="1:5" ht="15" customHeight="1">
      <c r="A162" s="114" t="s">
        <v>47</v>
      </c>
      <c r="B162" s="114" t="s">
        <v>264</v>
      </c>
      <c r="C162" s="122">
        <v>8.6</v>
      </c>
      <c r="D162" s="122">
        <v>0</v>
      </c>
      <c r="E162" s="111">
        <v>8.6</v>
      </c>
    </row>
    <row r="163" spans="1:5" ht="15" customHeight="1">
      <c r="A163" s="114" t="s">
        <v>181</v>
      </c>
      <c r="B163" s="114"/>
      <c r="C163" s="122">
        <v>8</v>
      </c>
      <c r="D163" s="122">
        <v>0</v>
      </c>
      <c r="E163" s="111">
        <v>8</v>
      </c>
    </row>
    <row r="164" spans="1:5" ht="15" customHeight="1">
      <c r="A164" s="114" t="s">
        <v>46</v>
      </c>
      <c r="B164" s="114" t="s">
        <v>170</v>
      </c>
      <c r="C164" s="122">
        <v>8</v>
      </c>
      <c r="D164" s="122">
        <v>0</v>
      </c>
      <c r="E164" s="111">
        <v>8</v>
      </c>
    </row>
    <row r="165" spans="1:5" ht="15" customHeight="1">
      <c r="A165" s="114" t="s">
        <v>145</v>
      </c>
      <c r="B165" s="114"/>
      <c r="C165" s="122">
        <v>324.35</v>
      </c>
      <c r="D165" s="122">
        <v>0</v>
      </c>
      <c r="E165" s="111">
        <v>324.35</v>
      </c>
    </row>
    <row r="166" spans="1:5" ht="15" customHeight="1">
      <c r="A166" s="114" t="s">
        <v>9</v>
      </c>
      <c r="B166" s="114" t="s">
        <v>199</v>
      </c>
      <c r="C166" s="122">
        <v>3</v>
      </c>
      <c r="D166" s="122">
        <v>0</v>
      </c>
      <c r="E166" s="111">
        <v>3</v>
      </c>
    </row>
    <row r="167" spans="1:5" ht="15" customHeight="1">
      <c r="A167" s="114" t="s">
        <v>9</v>
      </c>
      <c r="B167" s="114" t="s">
        <v>199</v>
      </c>
      <c r="C167" s="122">
        <v>77.02</v>
      </c>
      <c r="D167" s="122">
        <v>0</v>
      </c>
      <c r="E167" s="111">
        <v>77.02</v>
      </c>
    </row>
    <row r="168" spans="1:5" ht="15" customHeight="1">
      <c r="A168" s="114" t="s">
        <v>9</v>
      </c>
      <c r="B168" s="114" t="s">
        <v>199</v>
      </c>
      <c r="C168" s="122">
        <v>7.8</v>
      </c>
      <c r="D168" s="122">
        <v>0</v>
      </c>
      <c r="E168" s="111">
        <v>7.8</v>
      </c>
    </row>
    <row r="169" spans="1:5" ht="15" customHeight="1">
      <c r="A169" s="114" t="s">
        <v>9</v>
      </c>
      <c r="B169" s="114" t="s">
        <v>199</v>
      </c>
      <c r="C169" s="122">
        <v>130</v>
      </c>
      <c r="D169" s="122">
        <v>0</v>
      </c>
      <c r="E169" s="111">
        <v>130</v>
      </c>
    </row>
    <row r="170" spans="1:5" ht="15" customHeight="1">
      <c r="A170" s="114" t="s">
        <v>9</v>
      </c>
      <c r="B170" s="114" t="s">
        <v>199</v>
      </c>
      <c r="C170" s="122">
        <v>8.4</v>
      </c>
      <c r="D170" s="122">
        <v>0</v>
      </c>
      <c r="E170" s="111">
        <v>8.4</v>
      </c>
    </row>
    <row r="171" spans="1:5" ht="15" customHeight="1">
      <c r="A171" s="114" t="s">
        <v>9</v>
      </c>
      <c r="B171" s="114" t="s">
        <v>199</v>
      </c>
      <c r="C171" s="122">
        <v>2</v>
      </c>
      <c r="D171" s="122">
        <v>0</v>
      </c>
      <c r="E171" s="111">
        <v>2</v>
      </c>
    </row>
    <row r="172" spans="1:5" ht="15" customHeight="1">
      <c r="A172" s="114" t="s">
        <v>9</v>
      </c>
      <c r="B172" s="114" t="s">
        <v>199</v>
      </c>
      <c r="C172" s="122">
        <v>8.4</v>
      </c>
      <c r="D172" s="122">
        <v>0</v>
      </c>
      <c r="E172" s="111">
        <v>8.4</v>
      </c>
    </row>
    <row r="173" spans="1:5" ht="15" customHeight="1">
      <c r="A173" s="114" t="s">
        <v>9</v>
      </c>
      <c r="B173" s="114" t="s">
        <v>199</v>
      </c>
      <c r="C173" s="122">
        <v>79.33</v>
      </c>
      <c r="D173" s="122">
        <v>0</v>
      </c>
      <c r="E173" s="111">
        <v>79.33</v>
      </c>
    </row>
    <row r="174" spans="1:5" ht="15" customHeight="1">
      <c r="A174" s="114" t="s">
        <v>9</v>
      </c>
      <c r="B174" s="114" t="s">
        <v>199</v>
      </c>
      <c r="C174" s="122">
        <v>8.4</v>
      </c>
      <c r="D174" s="122">
        <v>0</v>
      </c>
      <c r="E174" s="111">
        <v>8.4</v>
      </c>
    </row>
    <row r="175" spans="1:5" ht="15" customHeight="1">
      <c r="A175" s="114" t="s">
        <v>123</v>
      </c>
      <c r="B175" s="114"/>
      <c r="C175" s="122">
        <v>3.6</v>
      </c>
      <c r="D175" s="122">
        <v>3.6</v>
      </c>
      <c r="E175" s="111">
        <v>0</v>
      </c>
    </row>
    <row r="176" spans="1:5" ht="15" customHeight="1">
      <c r="A176" s="114" t="s">
        <v>250</v>
      </c>
      <c r="B176" s="114" t="s">
        <v>24</v>
      </c>
      <c r="C176" s="122">
        <v>3.6</v>
      </c>
      <c r="D176" s="122">
        <v>3.6</v>
      </c>
      <c r="E176" s="111">
        <v>0</v>
      </c>
    </row>
    <row r="177" spans="1:5" ht="15" customHeight="1">
      <c r="A177" s="114" t="s">
        <v>125</v>
      </c>
      <c r="B177" s="114"/>
      <c r="C177" s="122">
        <v>0.7</v>
      </c>
      <c r="D177" s="122">
        <v>0.7</v>
      </c>
      <c r="E177" s="111">
        <v>0</v>
      </c>
    </row>
    <row r="178" spans="1:5" ht="15" customHeight="1">
      <c r="A178" s="114" t="s">
        <v>252</v>
      </c>
      <c r="B178" s="114" t="s">
        <v>8</v>
      </c>
      <c r="C178" s="122">
        <v>0.7</v>
      </c>
      <c r="D178" s="122">
        <v>0.7</v>
      </c>
      <c r="E178" s="111">
        <v>0</v>
      </c>
    </row>
    <row r="179" spans="1:5" ht="15" customHeight="1">
      <c r="A179" s="114" t="s">
        <v>124</v>
      </c>
      <c r="B179" s="114"/>
      <c r="C179" s="122">
        <v>0.04</v>
      </c>
      <c r="D179" s="122">
        <v>0.04</v>
      </c>
      <c r="E179" s="111">
        <v>0</v>
      </c>
    </row>
    <row r="180" spans="1:5" ht="15" customHeight="1">
      <c r="A180" s="114" t="s">
        <v>251</v>
      </c>
      <c r="B180" s="114" t="s">
        <v>172</v>
      </c>
      <c r="C180" s="122">
        <v>0.02</v>
      </c>
      <c r="D180" s="122">
        <v>0.02</v>
      </c>
      <c r="E180" s="111">
        <v>0</v>
      </c>
    </row>
    <row r="181" spans="1:5" ht="15" customHeight="1">
      <c r="A181" s="114" t="s">
        <v>251</v>
      </c>
      <c r="B181" s="114" t="s">
        <v>172</v>
      </c>
      <c r="C181" s="122">
        <v>0.02</v>
      </c>
      <c r="D181" s="122">
        <v>0.02</v>
      </c>
      <c r="E181" s="111">
        <v>0</v>
      </c>
    </row>
    <row r="182" spans="1:5" ht="15" customHeight="1">
      <c r="A182" s="114" t="s">
        <v>178</v>
      </c>
      <c r="B182" s="114"/>
      <c r="C182" s="122">
        <v>13.28</v>
      </c>
      <c r="D182" s="122">
        <v>13.28</v>
      </c>
      <c r="E182" s="111">
        <v>0</v>
      </c>
    </row>
    <row r="183" spans="1:5" ht="15" customHeight="1">
      <c r="A183" s="114" t="s">
        <v>65</v>
      </c>
      <c r="B183" s="114" t="s">
        <v>210</v>
      </c>
      <c r="C183" s="122">
        <v>0.12</v>
      </c>
      <c r="D183" s="122">
        <v>0.12</v>
      </c>
      <c r="E183" s="111">
        <v>0</v>
      </c>
    </row>
    <row r="184" spans="1:5" ht="15" customHeight="1">
      <c r="A184" s="114" t="s">
        <v>65</v>
      </c>
      <c r="B184" s="114" t="s">
        <v>210</v>
      </c>
      <c r="C184" s="122">
        <v>0.72</v>
      </c>
      <c r="D184" s="122">
        <v>0.72</v>
      </c>
      <c r="E184" s="111">
        <v>0</v>
      </c>
    </row>
    <row r="185" spans="1:5" ht="15" customHeight="1">
      <c r="A185" s="114" t="s">
        <v>65</v>
      </c>
      <c r="B185" s="114" t="s">
        <v>210</v>
      </c>
      <c r="C185" s="122">
        <v>0.14</v>
      </c>
      <c r="D185" s="122">
        <v>0.14</v>
      </c>
      <c r="E185" s="111">
        <v>0</v>
      </c>
    </row>
    <row r="186" spans="1:5" ht="15" customHeight="1">
      <c r="A186" s="114" t="s">
        <v>65</v>
      </c>
      <c r="B186" s="114" t="s">
        <v>210</v>
      </c>
      <c r="C186" s="122">
        <v>2.09</v>
      </c>
      <c r="D186" s="122">
        <v>2.09</v>
      </c>
      <c r="E186" s="111">
        <v>0</v>
      </c>
    </row>
    <row r="187" spans="1:5" ht="15" customHeight="1">
      <c r="A187" s="114" t="s">
        <v>65</v>
      </c>
      <c r="B187" s="114" t="s">
        <v>210</v>
      </c>
      <c r="C187" s="122">
        <v>10.21</v>
      </c>
      <c r="D187" s="122">
        <v>10.21</v>
      </c>
      <c r="E187" s="111">
        <v>0</v>
      </c>
    </row>
  </sheetData>
  <mergeCells count="4">
    <mergeCell ref="A1:E1"/>
    <mergeCell ref="A3:E3"/>
    <mergeCell ref="A5:B5"/>
    <mergeCell ref="C5:E5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4">
      <selection activeCell="F7" sqref="F7"/>
    </sheetView>
  </sheetViews>
  <sheetFormatPr defaultColWidth="9.16015625" defaultRowHeight="12.75" customHeight="1"/>
  <cols>
    <col min="1" max="7" width="21.5" style="32" customWidth="1"/>
    <col min="8" max="16384" width="9.16015625" style="32" customWidth="1"/>
  </cols>
  <sheetData>
    <row r="1" ht="32.25" customHeight="1">
      <c r="A1" s="8" t="s">
        <v>23</v>
      </c>
    </row>
    <row r="2" ht="32.25" customHeight="1"/>
    <row r="3" spans="1:7" ht="32.25" customHeight="1">
      <c r="A3" s="141" t="s">
        <v>74</v>
      </c>
      <c r="B3" s="141"/>
      <c r="C3" s="141"/>
      <c r="D3" s="141"/>
      <c r="E3" s="141"/>
      <c r="F3" s="141"/>
      <c r="G3" s="141"/>
    </row>
    <row r="4" spans="1:7" ht="32.25" customHeight="1">
      <c r="A4" s="46"/>
      <c r="B4" s="46"/>
      <c r="C4" s="46"/>
      <c r="D4" s="46"/>
      <c r="E4" s="46"/>
      <c r="F4" s="46"/>
      <c r="G4" s="51" t="s">
        <v>127</v>
      </c>
    </row>
    <row r="5" spans="1:7" ht="32.25" customHeight="1">
      <c r="A5" s="42" t="s">
        <v>121</v>
      </c>
      <c r="B5" s="42" t="s">
        <v>196</v>
      </c>
      <c r="C5" s="42" t="s">
        <v>59</v>
      </c>
      <c r="D5" s="42" t="s">
        <v>176</v>
      </c>
      <c r="E5" s="42" t="s">
        <v>118</v>
      </c>
      <c r="F5" s="42" t="s">
        <v>264</v>
      </c>
      <c r="G5" s="42" t="s">
        <v>208</v>
      </c>
    </row>
    <row r="6" spans="1:7" ht="32.25" customHeight="1">
      <c r="A6" s="36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36">
        <v>7</v>
      </c>
    </row>
    <row r="7" spans="1:7" ht="32.25" customHeight="1">
      <c r="A7" s="114"/>
      <c r="B7" s="114" t="s">
        <v>59</v>
      </c>
      <c r="C7" s="122">
        <v>37.42</v>
      </c>
      <c r="D7" s="122">
        <v>0</v>
      </c>
      <c r="E7" s="122">
        <v>15.82</v>
      </c>
      <c r="F7" s="121">
        <v>21.6</v>
      </c>
      <c r="G7" s="123">
        <v>0</v>
      </c>
    </row>
    <row r="8" spans="1:7" ht="32.25" customHeight="1">
      <c r="A8" s="114" t="s">
        <v>29</v>
      </c>
      <c r="B8" s="114" t="s">
        <v>53</v>
      </c>
      <c r="C8" s="122">
        <v>11.6</v>
      </c>
      <c r="D8" s="122">
        <v>0</v>
      </c>
      <c r="E8" s="122">
        <v>3</v>
      </c>
      <c r="F8" s="121">
        <v>8.6</v>
      </c>
      <c r="G8" s="123">
        <v>0</v>
      </c>
    </row>
    <row r="9" spans="1:7" ht="32.25" customHeight="1">
      <c r="A9" s="114" t="s">
        <v>88</v>
      </c>
      <c r="B9" s="114" t="s">
        <v>0</v>
      </c>
      <c r="C9" s="122">
        <v>11.6</v>
      </c>
      <c r="D9" s="122">
        <v>0</v>
      </c>
      <c r="E9" s="122">
        <v>3</v>
      </c>
      <c r="F9" s="121">
        <v>8.6</v>
      </c>
      <c r="G9" s="123">
        <v>0</v>
      </c>
    </row>
    <row r="10" spans="1:7" ht="32.25" customHeight="1">
      <c r="A10" s="114" t="s">
        <v>89</v>
      </c>
      <c r="B10" s="114" t="s">
        <v>129</v>
      </c>
      <c r="C10" s="122">
        <v>2</v>
      </c>
      <c r="D10" s="122">
        <v>0</v>
      </c>
      <c r="E10" s="122">
        <v>2</v>
      </c>
      <c r="F10" s="121">
        <v>0</v>
      </c>
      <c r="G10" s="123">
        <v>0</v>
      </c>
    </row>
    <row r="11" spans="1:7" ht="32.25" customHeight="1">
      <c r="A11" s="114" t="s">
        <v>27</v>
      </c>
      <c r="B11" s="114" t="s">
        <v>12</v>
      </c>
      <c r="C11" s="122">
        <v>2</v>
      </c>
      <c r="D11" s="122">
        <v>0</v>
      </c>
      <c r="E11" s="122">
        <v>2</v>
      </c>
      <c r="F11" s="121">
        <v>0</v>
      </c>
      <c r="G11" s="123">
        <v>0</v>
      </c>
    </row>
    <row r="12" spans="1:7" ht="32.25" customHeight="1">
      <c r="A12" s="114" t="s">
        <v>148</v>
      </c>
      <c r="B12" s="114" t="s">
        <v>234</v>
      </c>
      <c r="C12" s="122">
        <v>3</v>
      </c>
      <c r="D12" s="122">
        <v>0</v>
      </c>
      <c r="E12" s="122">
        <v>3</v>
      </c>
      <c r="F12" s="121">
        <v>0</v>
      </c>
      <c r="G12" s="123">
        <v>0</v>
      </c>
    </row>
    <row r="13" spans="1:7" ht="32.25" customHeight="1">
      <c r="A13" s="114" t="s">
        <v>213</v>
      </c>
      <c r="B13" s="114" t="s">
        <v>217</v>
      </c>
      <c r="C13" s="122">
        <v>3</v>
      </c>
      <c r="D13" s="122">
        <v>0</v>
      </c>
      <c r="E13" s="122">
        <v>3</v>
      </c>
      <c r="F13" s="121">
        <v>0</v>
      </c>
      <c r="G13" s="123">
        <v>0</v>
      </c>
    </row>
    <row r="14" spans="1:7" ht="32.25" customHeight="1">
      <c r="A14" s="114" t="s">
        <v>216</v>
      </c>
      <c r="B14" s="114" t="s">
        <v>246</v>
      </c>
      <c r="C14" s="122">
        <v>3</v>
      </c>
      <c r="D14" s="122">
        <v>0</v>
      </c>
      <c r="E14" s="122">
        <v>3</v>
      </c>
      <c r="F14" s="121">
        <v>0</v>
      </c>
      <c r="G14" s="123">
        <v>0</v>
      </c>
    </row>
    <row r="15" spans="1:7" ht="32.25" customHeight="1">
      <c r="A15" s="114" t="s">
        <v>143</v>
      </c>
      <c r="B15" s="114" t="s">
        <v>224</v>
      </c>
      <c r="C15" s="122">
        <v>3</v>
      </c>
      <c r="D15" s="122">
        <v>0</v>
      </c>
      <c r="E15" s="122">
        <v>3</v>
      </c>
      <c r="F15" s="121">
        <v>0</v>
      </c>
      <c r="G15" s="123">
        <v>0</v>
      </c>
    </row>
    <row r="16" spans="1:7" ht="32.25" customHeight="1">
      <c r="A16" s="114" t="s">
        <v>215</v>
      </c>
      <c r="B16" s="114" t="s">
        <v>58</v>
      </c>
      <c r="C16" s="122">
        <v>4.32</v>
      </c>
      <c r="D16" s="122">
        <v>0</v>
      </c>
      <c r="E16" s="122">
        <v>1.32</v>
      </c>
      <c r="F16" s="121">
        <v>3</v>
      </c>
      <c r="G16" s="123">
        <v>0</v>
      </c>
    </row>
    <row r="17" spans="1:7" ht="32.25" customHeight="1">
      <c r="A17" s="114" t="s">
        <v>142</v>
      </c>
      <c r="B17" s="114" t="s">
        <v>15</v>
      </c>
      <c r="C17" s="122">
        <v>4.32</v>
      </c>
      <c r="D17" s="122">
        <v>0</v>
      </c>
      <c r="E17" s="122">
        <v>1.32</v>
      </c>
      <c r="F17" s="121">
        <v>3</v>
      </c>
      <c r="G17" s="123">
        <v>0</v>
      </c>
    </row>
    <row r="18" spans="1:7" ht="32.25" customHeight="1">
      <c r="A18" s="114" t="s">
        <v>31</v>
      </c>
      <c r="B18" s="114" t="s">
        <v>61</v>
      </c>
      <c r="C18" s="122">
        <v>13.5</v>
      </c>
      <c r="D18" s="122">
        <v>0</v>
      </c>
      <c r="E18" s="122">
        <v>3.5</v>
      </c>
      <c r="F18" s="121">
        <v>10</v>
      </c>
      <c r="G18" s="123">
        <v>0</v>
      </c>
    </row>
    <row r="19" spans="1:7" ht="32.25" customHeight="1">
      <c r="A19" s="114" t="s">
        <v>86</v>
      </c>
      <c r="B19" s="114" t="s">
        <v>133</v>
      </c>
      <c r="C19" s="122">
        <v>13.5</v>
      </c>
      <c r="D19" s="122">
        <v>0</v>
      </c>
      <c r="E19" s="122">
        <v>3.5</v>
      </c>
      <c r="F19" s="121">
        <v>10</v>
      </c>
      <c r="G19" s="123">
        <v>0</v>
      </c>
    </row>
    <row r="20" ht="12.75" customHeight="1">
      <c r="E20" s="17"/>
    </row>
    <row r="21" ht="12.75" customHeight="1">
      <c r="E21" s="17"/>
    </row>
    <row r="22" ht="12.75" customHeight="1">
      <c r="E22" s="17"/>
    </row>
    <row r="23" ht="12.75" customHeight="1">
      <c r="E23" s="17"/>
    </row>
  </sheetData>
  <mergeCells count="1">
    <mergeCell ref="A3:G3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9" customWidth="1"/>
    <col min="2" max="2" width="55" style="9" customWidth="1"/>
    <col min="3" max="5" width="25.33203125" style="9" customWidth="1"/>
    <col min="6" max="16384" width="9.16015625" style="9" customWidth="1"/>
  </cols>
  <sheetData>
    <row r="1" ht="18.75" customHeight="1">
      <c r="A1" s="7" t="s">
        <v>97</v>
      </c>
    </row>
    <row r="2" ht="18.75" customHeight="1"/>
    <row r="3" spans="1:5" ht="18.75" customHeight="1">
      <c r="A3" s="141" t="s">
        <v>175</v>
      </c>
      <c r="B3" s="141"/>
      <c r="C3" s="141"/>
      <c r="D3" s="141"/>
      <c r="E3" s="141"/>
    </row>
    <row r="4" spans="1:5" ht="18.75" customHeight="1">
      <c r="A4" s="7"/>
      <c r="B4" s="7"/>
      <c r="C4" s="7"/>
      <c r="D4" s="7"/>
      <c r="E4" s="51" t="s">
        <v>127</v>
      </c>
    </row>
    <row r="5" spans="1:5" ht="18.75" customHeight="1">
      <c r="A5" s="131" t="s">
        <v>201</v>
      </c>
      <c r="B5" s="131"/>
      <c r="C5" s="120" t="s">
        <v>238</v>
      </c>
      <c r="D5" s="131"/>
      <c r="E5" s="131"/>
    </row>
    <row r="6" spans="1:5" ht="18.75" customHeight="1">
      <c r="A6" s="59" t="s">
        <v>265</v>
      </c>
      <c r="B6" s="59" t="s">
        <v>80</v>
      </c>
      <c r="C6" s="59" t="s">
        <v>59</v>
      </c>
      <c r="D6" s="59" t="s">
        <v>36</v>
      </c>
      <c r="E6" s="59" t="s">
        <v>151</v>
      </c>
    </row>
    <row r="7" spans="1:5" ht="18.75" customHeight="1">
      <c r="A7" s="52" t="s">
        <v>165</v>
      </c>
      <c r="B7" s="52" t="s">
        <v>165</v>
      </c>
      <c r="C7" s="52" t="s">
        <v>165</v>
      </c>
      <c r="D7" s="52" t="s">
        <v>165</v>
      </c>
      <c r="E7" s="52" t="s">
        <v>165</v>
      </c>
    </row>
    <row r="8" spans="1:5" ht="39" customHeight="1">
      <c r="A8" s="55"/>
      <c r="B8" s="52"/>
      <c r="C8" s="56"/>
      <c r="D8" s="55"/>
      <c r="E8" s="52"/>
    </row>
    <row r="9" spans="1:5" ht="39" customHeight="1">
      <c r="A9" s="55"/>
      <c r="B9" s="52"/>
      <c r="C9" s="56"/>
      <c r="D9" s="55"/>
      <c r="E9" s="52"/>
    </row>
    <row r="10" spans="1:5" ht="39" customHeight="1">
      <c r="A10" s="55"/>
      <c r="B10" s="52"/>
      <c r="C10" s="56"/>
      <c r="D10" s="55"/>
      <c r="E10" s="52"/>
    </row>
    <row r="11" spans="1:5" ht="39" customHeight="1">
      <c r="A11" s="55"/>
      <c r="B11" s="52"/>
      <c r="C11" s="56"/>
      <c r="D11" s="55"/>
      <c r="E11" s="52"/>
    </row>
    <row r="12" spans="1:5" ht="39" customHeight="1">
      <c r="A12" s="55"/>
      <c r="B12" s="52"/>
      <c r="C12" s="56"/>
      <c r="D12" s="55"/>
      <c r="E12" s="52"/>
    </row>
    <row r="13" spans="1:5" ht="39" customHeight="1">
      <c r="A13" s="55"/>
      <c r="B13" s="52"/>
      <c r="C13" s="56"/>
      <c r="D13" s="55"/>
      <c r="E13" s="52"/>
    </row>
    <row r="14" spans="1:5" ht="39" customHeight="1">
      <c r="A14" s="55"/>
      <c r="B14" s="52"/>
      <c r="C14" s="56"/>
      <c r="D14" s="55"/>
      <c r="E14" s="52"/>
    </row>
    <row r="15" spans="1:5" ht="39" customHeight="1">
      <c r="A15" s="55"/>
      <c r="B15" s="52"/>
      <c r="C15" s="56"/>
      <c r="D15" s="55"/>
      <c r="E15" s="52"/>
    </row>
    <row r="16" spans="1:5" ht="39" customHeight="1">
      <c r="A16" s="55"/>
      <c r="B16" s="52"/>
      <c r="C16" s="56"/>
      <c r="D16" s="55"/>
      <c r="E16" s="52"/>
    </row>
    <row r="17" spans="1:5" ht="39" customHeight="1">
      <c r="A17" s="53"/>
      <c r="B17" s="54"/>
      <c r="C17" s="48"/>
      <c r="D17" s="49"/>
      <c r="E17" s="50"/>
    </row>
    <row r="18" spans="1:5" ht="12.75" customHeight="1">
      <c r="A18" s="31"/>
      <c r="B18" s="31"/>
      <c r="C18" s="31"/>
      <c r="D18" s="31"/>
      <c r="E18" s="31"/>
    </row>
    <row r="19" spans="1:5" ht="12.75" customHeight="1">
      <c r="A19" s="31"/>
      <c r="B19" s="31"/>
      <c r="C19" s="31"/>
      <c r="D19" s="31"/>
      <c r="E19" s="31"/>
    </row>
    <row r="20" spans="1:5" ht="12.75" customHeight="1">
      <c r="A20" s="31"/>
      <c r="B20" s="31"/>
      <c r="D20" s="31"/>
      <c r="E20" s="31"/>
    </row>
    <row r="21" spans="1:5" ht="12.75" customHeight="1">
      <c r="A21" s="31"/>
      <c r="B21" s="31"/>
      <c r="D21" s="31"/>
      <c r="E21" s="31"/>
    </row>
    <row r="22" spans="1:5" ht="12.75" customHeight="1">
      <c r="A22" s="31"/>
      <c r="B22" s="31"/>
      <c r="D22" s="31"/>
      <c r="E22" s="31"/>
    </row>
    <row r="23" spans="1:6" ht="12.75" customHeight="1">
      <c r="A23" s="31"/>
      <c r="B23" s="31"/>
      <c r="C23" s="31"/>
      <c r="D23" s="31"/>
      <c r="E23" s="31"/>
      <c r="F23" s="31"/>
    </row>
    <row r="24" spans="1:6" ht="12.75" customHeight="1">
      <c r="A24" s="31"/>
      <c r="B24" s="31"/>
      <c r="C24" s="31"/>
      <c r="D24" s="31"/>
      <c r="F24" s="31"/>
    </row>
    <row r="25" spans="1:6" ht="12.75" customHeight="1">
      <c r="A25" s="31"/>
      <c r="B25" s="31"/>
      <c r="C25" s="31"/>
      <c r="D25" s="31"/>
      <c r="F25" s="31"/>
    </row>
    <row r="26" spans="1:6" ht="12.75" customHeight="1">
      <c r="A26" s="31"/>
      <c r="B26" s="31"/>
      <c r="C26" s="31"/>
      <c r="F26" s="31"/>
    </row>
    <row r="27" spans="1:5" ht="12.75" customHeight="1">
      <c r="A27" s="31"/>
      <c r="B27" s="31"/>
      <c r="D27" s="31"/>
      <c r="E27" s="31"/>
    </row>
    <row r="28" spans="2:4" ht="12.75" customHeight="1">
      <c r="B28" s="31"/>
      <c r="C28" s="31"/>
      <c r="D28" s="31"/>
    </row>
    <row r="29" spans="2:4" ht="12.75" customHeight="1">
      <c r="B29" s="31"/>
      <c r="C29" s="31"/>
      <c r="D29" s="31"/>
    </row>
    <row r="30" spans="2:4" ht="12.75" customHeight="1">
      <c r="B30" s="31"/>
      <c r="D30" s="31"/>
    </row>
    <row r="31" spans="3:4" ht="12.75" customHeight="1">
      <c r="C31" s="31"/>
      <c r="D31" s="31"/>
    </row>
  </sheetData>
  <mergeCells count="3">
    <mergeCell ref="A3:E3"/>
    <mergeCell ref="C5:E5"/>
    <mergeCell ref="A5:B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2018-02-13T03:27:57Z</dcterms:modified>
  <cp:category/>
  <cp:version/>
  <cp:contentType/>
  <cp:contentStatus/>
</cp:coreProperties>
</file>