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3" activeTab="7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0">$A$1:$F$40</definedName>
    <definedName name="_xlnm.Print_Area" localSheetId="1">$A$1:$S$12</definedName>
    <definedName name="_xlnm.Print_Area" localSheetId="3">$A$1:$D$42</definedName>
    <definedName name="_xlnm.Print_Area" localSheetId="4">$A$1:$E$14</definedName>
    <definedName name="_xlnm.Print_Area" localSheetId="5">$A$1:$E$67</definedName>
    <definedName name="_xlnm.Print_Area" localSheetId="6">$A$1:$G$9</definedName>
    <definedName name="_xlnm.Print_Area" localSheetId="2">6</definedName>
    <definedName name="_xlnm.Print_Area" localSheetId="7">-1</definedName>
  </definedNames>
  <calcPr fullCalcOnLoad="1"/>
</workbook>
</file>

<file path=xl/sharedStrings.xml><?xml version="1.0" encoding="utf-8"?>
<sst xmlns="http://schemas.openxmlformats.org/spreadsheetml/2006/main" count="327" uniqueCount="214">
  <si>
    <t>当年财政拨款收入</t>
  </si>
  <si>
    <t xml:space="preserve">    对个人和家庭补助支出</t>
  </si>
  <si>
    <t>30130202</t>
  </si>
  <si>
    <t xml:space="preserve">  30130299</t>
  </si>
  <si>
    <t xml:space="preserve">  30130217</t>
  </si>
  <si>
    <t>机关事业单位基本养老保险缴费</t>
  </si>
  <si>
    <t>收入</t>
  </si>
  <si>
    <t>30130101</t>
  </si>
  <si>
    <t>支出总计</t>
  </si>
  <si>
    <t>一般预算</t>
  </si>
  <si>
    <t xml:space="preserve">  30130110</t>
  </si>
  <si>
    <t>三、事业单位经营支出</t>
  </si>
  <si>
    <t xml:space="preserve">    其他安全生产监管支出</t>
  </si>
  <si>
    <t>青山湖区安管局本级</t>
  </si>
  <si>
    <t xml:space="preserve">      其他安全生产监管支出</t>
  </si>
  <si>
    <t>预算内
投资收入</t>
  </si>
  <si>
    <t>附件8：</t>
  </si>
  <si>
    <t>五、上缴上级支出</t>
  </si>
  <si>
    <t>社会保障基金</t>
  </si>
  <si>
    <t>下年结转</t>
  </si>
  <si>
    <t>30130211</t>
  </si>
  <si>
    <t xml:space="preserve">  215</t>
  </si>
  <si>
    <t>99</t>
  </si>
  <si>
    <t>住房公积金</t>
  </si>
  <si>
    <t>四、对附属单位补助支出</t>
  </si>
  <si>
    <t>30130112</t>
  </si>
  <si>
    <t>基本支出</t>
  </si>
  <si>
    <t xml:space="preserve">  30130103</t>
  </si>
  <si>
    <t xml:space="preserve">  30130107</t>
  </si>
  <si>
    <t>一般公共预算支出表</t>
  </si>
  <si>
    <t>收入总计</t>
  </si>
  <si>
    <t>其他社会保障缴费</t>
  </si>
  <si>
    <t>五、附属单位上缴收入</t>
  </si>
  <si>
    <t xml:space="preserve">    预算内投资收入</t>
  </si>
  <si>
    <t>30130228</t>
  </si>
  <si>
    <t>30130224</t>
  </si>
  <si>
    <t xml:space="preserve">  06</t>
  </si>
  <si>
    <t>资源勘探信息等支出</t>
  </si>
  <si>
    <t>203001</t>
  </si>
  <si>
    <t>专项收入</t>
  </si>
  <si>
    <t>基本
建设
支出</t>
  </si>
  <si>
    <t>附件2：</t>
  </si>
  <si>
    <t>本年支出合计</t>
  </si>
  <si>
    <t xml:space="preserve">    商品和服务支出</t>
  </si>
  <si>
    <t xml:space="preserve">  30130226</t>
  </si>
  <si>
    <t>2018年基本支出</t>
  </si>
  <si>
    <t>本年收入合计</t>
  </si>
  <si>
    <t>合计</t>
  </si>
  <si>
    <t>按支出功能科目</t>
  </si>
  <si>
    <t>福利费</t>
  </si>
  <si>
    <t>附件7：</t>
  </si>
  <si>
    <t>一般
预算拨款
（补助）
收入</t>
  </si>
  <si>
    <t>2150699</t>
  </si>
  <si>
    <t xml:space="preserve">  30130399</t>
  </si>
  <si>
    <t>人员经费</t>
  </si>
  <si>
    <t xml:space="preserve">    一般预算拨款（补助）</t>
  </si>
  <si>
    <t>六、结转下年</t>
  </si>
  <si>
    <t>30130201</t>
  </si>
  <si>
    <t>咨询费</t>
  </si>
  <si>
    <t>一般公共预算“三公经费”支出表</t>
  </si>
  <si>
    <t>津贴补贴</t>
  </si>
  <si>
    <t>30130106</t>
  </si>
  <si>
    <t>30130102</t>
  </si>
  <si>
    <t>工资
福利
支出</t>
  </si>
  <si>
    <t xml:space="preserve">  30130113</t>
  </si>
  <si>
    <t>科目名称</t>
  </si>
  <si>
    <t xml:space="preserve">    专项收入</t>
  </si>
  <si>
    <t xml:space="preserve">    工资福利支出</t>
  </si>
  <si>
    <t>印刷费</t>
  </si>
  <si>
    <t>七、上年结转(结余)</t>
  </si>
  <si>
    <t>六、用事业基金弥补收支差额</t>
  </si>
  <si>
    <t>差旅费</t>
  </si>
  <si>
    <t>30130216</t>
  </si>
  <si>
    <t xml:space="preserve">  30130203</t>
  </si>
  <si>
    <t xml:space="preserve">  30130207</t>
  </si>
  <si>
    <t>纳入预算管理的资金</t>
  </si>
  <si>
    <t>按支出项目类别</t>
  </si>
  <si>
    <t xml:space="preserve">  30130108</t>
  </si>
  <si>
    <t xml:space="preserve">    对个人和家庭补助</t>
  </si>
  <si>
    <t>附件9：</t>
  </si>
  <si>
    <t>邮电费</t>
  </si>
  <si>
    <t xml:space="preserve">  其他安全生产监管支出</t>
  </si>
  <si>
    <t>奖金</t>
  </si>
  <si>
    <t>其他
相关
支出</t>
  </si>
  <si>
    <t>类</t>
  </si>
  <si>
    <t xml:space="preserve">  01</t>
  </si>
  <si>
    <t>部门收入预算总表</t>
  </si>
  <si>
    <t>上缴
上级
支出</t>
  </si>
  <si>
    <t>附件6：</t>
  </si>
  <si>
    <t xml:space="preserve">    其他支出</t>
  </si>
  <si>
    <t>部门收支预算总表</t>
  </si>
  <si>
    <t>预算数</t>
  </si>
  <si>
    <t>绩效工资</t>
  </si>
  <si>
    <t>纳入预管理资金</t>
  </si>
  <si>
    <t xml:space="preserve">  30130229</t>
  </si>
  <si>
    <t xml:space="preserve">    工资福利性支出</t>
  </si>
  <si>
    <t>用事业
基金
弥补
收支
差额</t>
  </si>
  <si>
    <t>公务接待费</t>
  </si>
  <si>
    <t>六、上级补助收入</t>
  </si>
  <si>
    <t>单位编码</t>
  </si>
  <si>
    <t>附件3：</t>
  </si>
  <si>
    <t xml:space="preserve">  203001</t>
  </si>
  <si>
    <t>30130309</t>
  </si>
  <si>
    <t>事业
单位
经营
支出</t>
  </si>
  <si>
    <t>单位：万元</t>
  </si>
  <si>
    <t>06</t>
  </si>
  <si>
    <t xml:space="preserve">  30130211</t>
  </si>
  <si>
    <t>伙食补助费</t>
  </si>
  <si>
    <t>30130103</t>
  </si>
  <si>
    <t xml:space="preserve">    其他资金结转（结余）</t>
  </si>
  <si>
    <t>30130107</t>
  </si>
  <si>
    <t>小计</t>
  </si>
  <si>
    <t xml:space="preserve">  30130112</t>
  </si>
  <si>
    <t>财政拨款（补助）收入</t>
  </si>
  <si>
    <t>收入项目</t>
  </si>
  <si>
    <t>培训费</t>
  </si>
  <si>
    <t>公用经费</t>
  </si>
  <si>
    <t>财政拨款收支预算总表</t>
  </si>
  <si>
    <t>上年结余</t>
  </si>
  <si>
    <t>30130299</t>
  </si>
  <si>
    <t>30130217</t>
  </si>
  <si>
    <t>项目支出</t>
  </si>
  <si>
    <t>支出</t>
  </si>
  <si>
    <t xml:space="preserve">  30130202</t>
  </si>
  <si>
    <t>30130110</t>
  </si>
  <si>
    <t>其他收入</t>
  </si>
  <si>
    <t>三、事业单位经营收入</t>
  </si>
  <si>
    <t xml:space="preserve">  30130101</t>
  </si>
  <si>
    <t>二、事业收入</t>
  </si>
  <si>
    <t>对个人和
家庭的
补助</t>
  </si>
  <si>
    <t>附件5：</t>
  </si>
  <si>
    <t>基金</t>
  </si>
  <si>
    <t>行政运行（安全生产监管）</t>
  </si>
  <si>
    <t>**</t>
  </si>
  <si>
    <t>30130226</t>
  </si>
  <si>
    <t>商品和
服务
支出</t>
  </si>
  <si>
    <t xml:space="preserve">    对企事业单位的补贴</t>
  </si>
  <si>
    <t xml:space="preserve">  青山湖区安管局本级</t>
  </si>
  <si>
    <t>对附属
单位
补助
支出</t>
  </si>
  <si>
    <t>215</t>
  </si>
  <si>
    <t>奖励金</t>
  </si>
  <si>
    <t>工会经费</t>
  </si>
  <si>
    <t>项</t>
  </si>
  <si>
    <t>政府性基金预算支出表</t>
  </si>
  <si>
    <t>因公出国(境)费</t>
  </si>
  <si>
    <t>30130399</t>
  </si>
  <si>
    <t>款</t>
  </si>
  <si>
    <t xml:space="preserve">  99</t>
  </si>
  <si>
    <t xml:space="preserve">    财政拨款结转（结余）</t>
  </si>
  <si>
    <t xml:space="preserve">  30130228</t>
  </si>
  <si>
    <t xml:space="preserve">  30130224</t>
  </si>
  <si>
    <t>债务
利息
支出</t>
  </si>
  <si>
    <t>单位名称
(科目)</t>
  </si>
  <si>
    <t>结转下年</t>
  </si>
  <si>
    <t>基金
预算拨款
（补助）
收入　</t>
  </si>
  <si>
    <t xml:space="preserve">    社会保障基金补助</t>
  </si>
  <si>
    <t xml:space="preserve">    其他资本性支出</t>
  </si>
  <si>
    <t>一般公共预算支出</t>
  </si>
  <si>
    <t>职工基本医疗保险缴费</t>
  </si>
  <si>
    <t>单位名称</t>
  </si>
  <si>
    <t>30130203</t>
  </si>
  <si>
    <t>其他商品和服务支出</t>
  </si>
  <si>
    <t>30130207</t>
  </si>
  <si>
    <t>支出功能分类科目</t>
  </si>
  <si>
    <t>01</t>
  </si>
  <si>
    <t xml:space="preserve">  30130216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</si>
  <si>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</si>
  <si>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30130108</t>
  </si>
  <si>
    <t>公务用车购置</t>
  </si>
  <si>
    <t>其他对个人和家庭的补助支出</t>
  </si>
  <si>
    <t xml:space="preserve">  行政运行（安全生产监管）</t>
  </si>
  <si>
    <t xml:space="preserve">    行政运行（安全生产监管）</t>
  </si>
  <si>
    <t>附件4：</t>
  </si>
  <si>
    <t>上年结转和结余</t>
  </si>
  <si>
    <t>办公费</t>
  </si>
  <si>
    <t xml:space="preserve">  30130201</t>
  </si>
  <si>
    <t>事业
收入</t>
  </si>
  <si>
    <t>30130113</t>
  </si>
  <si>
    <t xml:space="preserve">  30130106</t>
  </si>
  <si>
    <t xml:space="preserve">  30130102</t>
  </si>
  <si>
    <t xml:space="preserve">  安全生产监管</t>
  </si>
  <si>
    <t>上级
补助
收入</t>
  </si>
  <si>
    <t>一、财政拨款(补助)收入</t>
  </si>
  <si>
    <t>预算内投资</t>
  </si>
  <si>
    <t xml:space="preserve">    基本建设支出</t>
  </si>
  <si>
    <t>四、其他收入</t>
  </si>
  <si>
    <t>基本工资</t>
  </si>
  <si>
    <t>30130229</t>
  </si>
  <si>
    <t>其他安全生产监管支出</t>
  </si>
  <si>
    <t>二、项目支出</t>
  </si>
  <si>
    <t>2018年预算数</t>
  </si>
  <si>
    <t xml:space="preserve">    纳入预管理资金</t>
  </si>
  <si>
    <t>支出经济分类科目</t>
  </si>
  <si>
    <t>对企事业
单位的
补贴</t>
  </si>
  <si>
    <t>其他资金
结转和
结余</t>
  </si>
  <si>
    <t>附属
单位
上缴
收入</t>
  </si>
  <si>
    <t xml:space="preserve">      行政运行（安全生产监管）</t>
  </si>
  <si>
    <t>劳务费</t>
  </si>
  <si>
    <t>项目(按支出功能科目类级)</t>
  </si>
  <si>
    <t xml:space="preserve">    基金预算拨款（补助）</t>
  </si>
  <si>
    <t xml:space="preserve">  30130309</t>
  </si>
  <si>
    <t>2150601</t>
  </si>
  <si>
    <t>事业
单位
经营
收入</t>
  </si>
  <si>
    <t>科目</t>
  </si>
  <si>
    <t>一、基本支出</t>
  </si>
  <si>
    <t>部门支出预算总表</t>
  </si>
  <si>
    <t>一般公共预算基本支出表</t>
  </si>
  <si>
    <t>财政拨款
资金
结转和
结余</t>
  </si>
  <si>
    <t>其他
资本性
支出</t>
  </si>
  <si>
    <t xml:space="preserve">    债务利息支出</t>
  </si>
  <si>
    <t>支出合计</t>
  </si>
  <si>
    <t>公务用车运行维护费</t>
  </si>
  <si>
    <t>被装购置费</t>
  </si>
  <si>
    <t>科目编码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</si>
</sst>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_);[Red]\(#,##0.0\)"/>
    <numFmt numFmtId="182" formatCode="0.0"/>
    <numFmt numFmtId="183" formatCode="#,##0.0000"/>
    <numFmt numFmtId="184" formatCode="_ &quot;￥&quot;* #,##0.00_ ;_ &quot;￥&quot;* \-#,##0.00_ ;_ &quot;￥&quot;* &quot;-&quot;??_ ;_ @_ "/>
  </numFmts>
  <fonts count="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Continuous" vertical="center"/>
    </xf>
    <xf numFmtId="180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180" fontId="2" fillId="0" borderId="0" xfId="0" applyNumberFormat="1" applyFont="1" applyFill="1" applyAlignment="1" applyProtection="1">
      <alignment/>
      <protection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Continuous" vertical="center"/>
    </xf>
    <xf numFmtId="40" fontId="3" fillId="0" borderId="1" xfId="0" applyNumberFormat="1" applyFont="1" applyFill="1" applyBorder="1" applyAlignment="1">
      <alignment horizontal="left" vertical="center"/>
    </xf>
    <xf numFmtId="40" fontId="3" fillId="0" borderId="2" xfId="0" applyNumberFormat="1" applyFont="1" applyFill="1" applyBorder="1" applyAlignment="1">
      <alignment horizontal="left" vertical="center"/>
    </xf>
    <xf numFmtId="4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180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2" xfId="0" applyNumberFormat="1" applyFont="1" applyFill="1" applyBorder="1" applyAlignment="1" applyProtection="1">
      <alignment horizontal="center" vertical="center" wrapText="1"/>
      <protection/>
    </xf>
    <xf numFmtId="181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184" fontId="3" fillId="0" borderId="3" xfId="0" applyNumberFormat="1" applyFont="1" applyFill="1" applyBorder="1" applyAlignment="1" applyProtection="1">
      <alignment horizontal="center" vertical="center" wrapText="1"/>
      <protection/>
    </xf>
    <xf numFmtId="18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0" fontId="3" fillId="0" borderId="2" xfId="0" applyNumberFormat="1" applyFont="1" applyFill="1" applyBorder="1" applyAlignment="1">
      <alignment horizontal="left" vertical="center"/>
    </xf>
    <xf numFmtId="40" fontId="2" fillId="0" borderId="2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0" fontId="3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0" fontId="2" fillId="0" borderId="3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/>
    </xf>
    <xf numFmtId="40" fontId="2" fillId="0" borderId="7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left" vertical="center"/>
    </xf>
    <xf numFmtId="40" fontId="2" fillId="0" borderId="7" xfId="0" applyNumberFormat="1" applyFont="1" applyFill="1" applyBorder="1" applyAlignment="1">
      <alignment horizontal="left" vertical="center"/>
    </xf>
    <xf numFmtId="4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0" fontId="3" fillId="0" borderId="7" xfId="0" applyNumberFormat="1" applyFont="1" applyFill="1" applyBorder="1" applyAlignment="1">
      <alignment horizontal="left" vertical="center"/>
    </xf>
    <xf numFmtId="40" fontId="3" fillId="0" borderId="2" xfId="0" applyNumberFormat="1" applyFont="1" applyFill="1" applyBorder="1" applyAlignment="1">
      <alignment horizontal="center" vertical="center"/>
    </xf>
    <xf numFmtId="40" fontId="2" fillId="0" borderId="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0" fontId="2" fillId="0" borderId="0" xfId="0" applyNumberFormat="1" applyFont="1" applyFill="1" applyAlignment="1">
      <alignment horizontal="right" vertical="center"/>
    </xf>
    <xf numFmtId="40" fontId="3" fillId="0" borderId="3" xfId="0" applyNumberFormat="1" applyFont="1" applyFill="1" applyBorder="1" applyAlignment="1">
      <alignment horizontal="left" vertical="center"/>
    </xf>
    <xf numFmtId="40" fontId="3" fillId="0" borderId="3" xfId="0" applyNumberFormat="1" applyFont="1" applyFill="1" applyBorder="1" applyAlignment="1">
      <alignment horizontal="center" vertical="center"/>
    </xf>
    <xf numFmtId="40" fontId="3" fillId="0" borderId="3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2" fontId="3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 wrapText="1"/>
      <protection/>
    </xf>
    <xf numFmtId="2" fontId="2" fillId="0" borderId="5" xfId="0" applyNumberFormat="1" applyFont="1" applyFill="1" applyBorder="1" applyAlignment="1" applyProtection="1">
      <alignment horizontal="right" vertical="center" wrapText="1"/>
      <protection/>
    </xf>
    <xf numFmtId="2" fontId="2" fillId="0" borderId="1" xfId="0" applyNumberFormat="1" applyFont="1" applyFill="1" applyBorder="1" applyAlignment="1" applyProtection="1">
      <alignment horizontal="right" vertical="center" wrapText="1"/>
      <protection/>
    </xf>
    <xf numFmtId="2" fontId="2" fillId="0" borderId="6" xfId="0" applyNumberFormat="1" applyFont="1" applyFill="1" applyBorder="1" applyAlignment="1" applyProtection="1">
      <alignment horizontal="right" vertical="center" wrapText="1"/>
      <protection/>
    </xf>
    <xf numFmtId="2" fontId="3" fillId="0" borderId="5" xfId="0" applyNumberFormat="1" applyFont="1" applyFill="1" applyBorder="1" applyAlignment="1" applyProtection="1">
      <alignment horizontal="right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 wrapText="1"/>
      <protection/>
    </xf>
    <xf numFmtId="2" fontId="3" fillId="0" borderId="5" xfId="0" applyNumberFormat="1" applyFont="1" applyFill="1" applyBorder="1" applyAlignment="1" applyProtection="1">
      <alignment horizontal="right" vertical="center"/>
      <protection/>
    </xf>
    <xf numFmtId="180" fontId="2" fillId="0" borderId="1" xfId="0" applyNumberFormat="1" applyFont="1" applyFill="1" applyBorder="1" applyAlignment="1" applyProtection="1">
      <alignment horizontal="right" vertical="center" wrapText="1"/>
      <protection/>
    </xf>
    <xf numFmtId="180" fontId="2" fillId="0" borderId="3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81" fontId="2" fillId="0" borderId="2" xfId="0" applyNumberFormat="1" applyFont="1" applyFill="1" applyBorder="1" applyAlignment="1" applyProtection="1">
      <alignment horizontal="center" vertical="center" wrapText="1"/>
      <protection/>
    </xf>
    <xf numFmtId="181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3" xfId="0" applyNumberFormat="1" applyFont="1" applyFill="1" applyBorder="1" applyAlignment="1" applyProtection="1">
      <alignment horizontal="center" vertical="center" wrapText="1"/>
      <protection/>
    </xf>
    <xf numFmtId="181" fontId="2" fillId="0" borderId="7" xfId="0" applyNumberFormat="1" applyFont="1" applyFill="1" applyBorder="1" applyAlignment="1" applyProtection="1">
      <alignment horizontal="center" vertical="center" wrapText="1"/>
      <protection/>
    </xf>
    <xf numFmtId="181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81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4" fontId="3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 wrapText="1"/>
      <protection/>
    </xf>
    <xf numFmtId="2" fontId="2" fillId="0" borderId="6" xfId="0" applyNumberFormat="1" applyFont="1" applyFill="1" applyBorder="1" applyAlignment="1" applyProtection="1">
      <alignment horizontal="right" vertical="center" wrapText="1"/>
      <protection/>
    </xf>
    <xf numFmtId="2" fontId="2" fillId="0" borderId="1" xfId="0" applyNumberFormat="1" applyFont="1" applyFill="1" applyBorder="1" applyAlignment="1" applyProtection="1">
      <alignment horizontal="right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 wrapText="1"/>
      <protection/>
    </xf>
    <xf numFmtId="2" fontId="2" fillId="0" borderId="5" xfId="0" applyNumberFormat="1" applyFont="1" applyFill="1" applyBorder="1" applyAlignment="1" applyProtection="1">
      <alignment horizontal="right" vertical="center" wrapText="1"/>
      <protection/>
    </xf>
    <xf numFmtId="2" fontId="3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183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7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workbookViewId="0" topLeftCell="A2">
      <selection activeCell="A1" sqref="A1"/>
    </sheetView>
  </sheetViews>
  <sheetFormatPr defaultColWidth="9.16015625" defaultRowHeight="11.25"/>
  <cols>
    <col min="1" max="3" width="30.33203125" style="1" customWidth="1"/>
    <col min="4" max="4" width="30.33203125" style="10" customWidth="1"/>
    <col min="5" max="5" width="30.33203125" style="1" customWidth="1"/>
    <col min="6" max="6" width="30.33203125" style="3" customWidth="1"/>
    <col min="7" max="256" width="9.16015625" style="1" customWidth="1"/>
  </cols>
  <sheetData>
    <row r="1" ht="15" customHeight="1">
      <c r="A1" s="18" t="s">
        <v>41</v>
      </c>
    </row>
    <row r="2" ht="15" customHeight="1"/>
    <row r="3" spans="1:6" ht="12.75">
      <c r="A3" s="57" t="s">
        <v>90</v>
      </c>
      <c r="B3" s="57"/>
      <c r="C3" s="57"/>
      <c r="D3" s="57"/>
      <c r="E3" s="57"/>
      <c r="F3" s="57"/>
    </row>
    <row r="4" spans="1:6" s="18" customFormat="1" ht="15" customHeight="1">
      <c r="A4" s="19"/>
      <c r="B4" s="19"/>
      <c r="C4" s="19"/>
      <c r="D4" s="20"/>
      <c r="E4" s="19"/>
      <c r="F4" s="88" t="s">
        <v>104</v>
      </c>
    </row>
    <row r="5" spans="1:6" s="18" customFormat="1" ht="15" customHeight="1">
      <c r="A5" s="21" t="s">
        <v>6</v>
      </c>
      <c r="B5" s="21"/>
      <c r="C5" s="58" t="s">
        <v>122</v>
      </c>
      <c r="D5" s="59"/>
      <c r="E5" s="59"/>
      <c r="F5" s="60"/>
    </row>
    <row r="6" spans="1:6" s="18" customFormat="1" ht="15" customHeight="1">
      <c r="A6" s="25" t="s">
        <v>114</v>
      </c>
      <c r="B6" s="91" t="s">
        <v>91</v>
      </c>
      <c r="C6" s="25" t="s">
        <v>76</v>
      </c>
      <c r="D6" s="36" t="s">
        <v>91</v>
      </c>
      <c r="E6" s="25" t="s">
        <v>48</v>
      </c>
      <c r="F6" s="25" t="s">
        <v>91</v>
      </c>
    </row>
    <row r="7" spans="1:6" s="18" customFormat="1" ht="15" customHeight="1">
      <c r="A7" s="92" t="s">
        <v>182</v>
      </c>
      <c r="B7" s="156">
        <v>293.2</v>
      </c>
      <c r="C7" s="102" t="s">
        <v>204</v>
      </c>
      <c r="D7" s="162">
        <v>220.5</v>
      </c>
      <c r="E7" s="93" t="str">
        <f>'部门支出总表'!D9</f>
        <v>资源勘探信息等支出</v>
      </c>
      <c r="F7" s="140">
        <f>'部门支出总表'!E9</f>
        <v>320.5</v>
      </c>
    </row>
    <row r="8" spans="1:6" ht="15" customHeight="1">
      <c r="A8" s="94" t="s">
        <v>55</v>
      </c>
      <c r="B8" s="157">
        <v>292.84</v>
      </c>
      <c r="C8" s="97" t="s">
        <v>67</v>
      </c>
      <c r="D8" s="159">
        <v>162.97</v>
      </c>
      <c r="E8" s="93" t="str">
        <f>'部门支出总表'!D10</f>
        <v>  安全生产监管</v>
      </c>
      <c r="F8" s="140">
        <f>'部门支出总表'!E10</f>
        <v>320.5</v>
      </c>
    </row>
    <row r="9" spans="1:6" ht="15" customHeight="1">
      <c r="A9" s="94" t="s">
        <v>191</v>
      </c>
      <c r="B9" s="157">
        <v>0.36</v>
      </c>
      <c r="C9" s="97" t="s">
        <v>43</v>
      </c>
      <c r="D9" s="160">
        <v>57.03</v>
      </c>
      <c r="E9" s="93" t="str">
        <f>'部门支出总表'!D11</f>
        <v>    行政运行（安全生产监管）</v>
      </c>
      <c r="F9" s="140">
        <f>'部门支出总表'!E11</f>
        <v>214.59</v>
      </c>
    </row>
    <row r="10" spans="1:6" ht="15" customHeight="1">
      <c r="A10" s="94" t="s">
        <v>199</v>
      </c>
      <c r="B10" s="157">
        <v>0</v>
      </c>
      <c r="C10" s="97" t="s">
        <v>1</v>
      </c>
      <c r="D10" s="161">
        <v>0.5</v>
      </c>
      <c r="E10" s="93" t="str">
        <f>'部门支出总表'!D12</f>
        <v>      行政运行（安全生产监管）</v>
      </c>
      <c r="F10" s="140">
        <f>'部门支出总表'!E12</f>
        <v>214.59</v>
      </c>
    </row>
    <row r="11" spans="1:8" ht="15" customHeight="1">
      <c r="A11" s="96" t="s">
        <v>66</v>
      </c>
      <c r="B11" s="157">
        <v>0</v>
      </c>
      <c r="C11" s="97" t="s">
        <v>156</v>
      </c>
      <c r="D11" s="113"/>
      <c r="E11" s="93" t="str">
        <f>'部门支出总表'!D13</f>
        <v>    其他安全生产监管支出</v>
      </c>
      <c r="F11" s="140">
        <f>'部门支出总表'!E13</f>
        <v>105.91</v>
      </c>
      <c r="H11" s="13"/>
    </row>
    <row r="12" spans="1:6" ht="15" customHeight="1">
      <c r="A12" s="96" t="s">
        <v>33</v>
      </c>
      <c r="B12" s="157">
        <v>0</v>
      </c>
      <c r="C12" s="102" t="s">
        <v>189</v>
      </c>
      <c r="D12" s="162">
        <v>100</v>
      </c>
      <c r="E12" s="93" t="str">
        <f>'部门支出总表'!D14</f>
        <v>      其他安全生产监管支出</v>
      </c>
      <c r="F12" s="140">
        <f>'部门支出总表'!E14</f>
        <v>105.91</v>
      </c>
    </row>
    <row r="13" spans="1:6" s="18" customFormat="1" ht="15" customHeight="1">
      <c r="A13" s="98" t="s">
        <v>128</v>
      </c>
      <c r="B13" s="156">
        <v>0</v>
      </c>
      <c r="C13" s="97" t="s">
        <v>95</v>
      </c>
      <c r="D13" s="159">
        <v>22.02</v>
      </c>
      <c r="E13" s="93">
        <f>'部门支出总表'!D15</f>
        <v>0</v>
      </c>
      <c r="F13" s="140">
        <f>'部门支出总表'!E15</f>
        <v>0</v>
      </c>
    </row>
    <row r="14" spans="1:8" ht="15" customHeight="1">
      <c r="A14" s="92" t="s">
        <v>126</v>
      </c>
      <c r="B14" s="157">
        <v>0</v>
      </c>
      <c r="C14" s="97" t="s">
        <v>43</v>
      </c>
      <c r="D14" s="160">
        <v>72.93</v>
      </c>
      <c r="E14" s="93">
        <f>'部门支出总表'!D16</f>
        <v>0</v>
      </c>
      <c r="F14" s="140">
        <f>'部门支出总表'!E16</f>
        <v>0</v>
      </c>
      <c r="H14" s="14"/>
    </row>
    <row r="15" spans="1:7" ht="15" customHeight="1">
      <c r="A15" s="92" t="s">
        <v>185</v>
      </c>
      <c r="B15" s="157">
        <v>0</v>
      </c>
      <c r="C15" s="97" t="s">
        <v>78</v>
      </c>
      <c r="D15" s="161">
        <v>0</v>
      </c>
      <c r="E15" s="93">
        <f>'部门支出总表'!D17</f>
        <v>0</v>
      </c>
      <c r="F15" s="140">
        <f>'部门支出总表'!E17</f>
        <v>0</v>
      </c>
      <c r="G15" s="1"/>
    </row>
    <row r="16" spans="1:7" ht="15" customHeight="1">
      <c r="A16" s="92" t="s">
        <v>32</v>
      </c>
      <c r="B16" s="157">
        <v>0</v>
      </c>
      <c r="C16" s="97" t="s">
        <v>136</v>
      </c>
      <c r="D16" s="113"/>
      <c r="E16" s="93">
        <f>'部门支出总表'!D18</f>
        <v>0</v>
      </c>
      <c r="F16" s="140">
        <f>'部门支出总表'!E18</f>
        <v>0</v>
      </c>
      <c r="G16" s="1"/>
    </row>
    <row r="17" spans="1:7" ht="15" customHeight="1">
      <c r="A17" s="92" t="s">
        <v>98</v>
      </c>
      <c r="B17" s="158">
        <v>0</v>
      </c>
      <c r="C17" s="99" t="s">
        <v>209</v>
      </c>
      <c r="D17" s="160">
        <v>0</v>
      </c>
      <c r="E17" s="93">
        <f>'部门支出总表'!D19</f>
        <v>0</v>
      </c>
      <c r="F17" s="140">
        <f>'部门支出总表'!E19</f>
        <v>0</v>
      </c>
      <c r="G17" s="1"/>
    </row>
    <row r="18" spans="1:7" ht="15" customHeight="1">
      <c r="A18" s="4"/>
      <c r="B18" s="110"/>
      <c r="C18" s="90" t="s">
        <v>155</v>
      </c>
      <c r="D18" s="161">
        <v>0</v>
      </c>
      <c r="E18" s="93">
        <f>'部门支出总表'!D20</f>
        <v>0</v>
      </c>
      <c r="F18" s="140">
        <f>'部门支出总表'!E20</f>
        <v>0</v>
      </c>
      <c r="G18" s="1"/>
    </row>
    <row r="19" spans="1:6" ht="15" customHeight="1">
      <c r="A19" s="4"/>
      <c r="B19" s="111"/>
      <c r="C19" s="90" t="s">
        <v>184</v>
      </c>
      <c r="D19" s="159">
        <v>0</v>
      </c>
      <c r="E19" s="93">
        <f>'部门支出总表'!D21</f>
        <v>0</v>
      </c>
      <c r="F19" s="140">
        <f>'部门支出总表'!E21</f>
        <v>0</v>
      </c>
    </row>
    <row r="20" spans="1:6" ht="15" customHeight="1">
      <c r="A20" s="4"/>
      <c r="B20" s="111"/>
      <c r="C20" s="90" t="s">
        <v>156</v>
      </c>
      <c r="D20" s="160">
        <v>0</v>
      </c>
      <c r="E20" s="93">
        <f>'部门支出总表'!D22</f>
        <v>0</v>
      </c>
      <c r="F20" s="140">
        <f>'部门支出总表'!E22</f>
        <v>0</v>
      </c>
    </row>
    <row r="21" spans="1:6" ht="15" customHeight="1">
      <c r="A21" s="4"/>
      <c r="B21" s="111"/>
      <c r="C21" s="90" t="s">
        <v>89</v>
      </c>
      <c r="D21" s="160">
        <v>5.05</v>
      </c>
      <c r="E21" s="93">
        <f>'部门支出总表'!D23</f>
        <v>0</v>
      </c>
      <c r="F21" s="140">
        <f>'部门支出总表'!E23</f>
        <v>0</v>
      </c>
    </row>
    <row r="22" spans="1:6" ht="15" customHeight="1">
      <c r="A22" s="4"/>
      <c r="B22" s="111"/>
      <c r="C22" s="89" t="s">
        <v>11</v>
      </c>
      <c r="D22" s="160">
        <v>0</v>
      </c>
      <c r="E22" s="93">
        <f>'部门支出总表'!D24</f>
        <v>0</v>
      </c>
      <c r="F22" s="140">
        <f>'部门支出总表'!E24</f>
        <v>0</v>
      </c>
    </row>
    <row r="23" spans="1:8" ht="15" customHeight="1">
      <c r="A23" s="4"/>
      <c r="B23" s="111"/>
      <c r="C23" s="89" t="s">
        <v>24</v>
      </c>
      <c r="D23" s="161">
        <v>0</v>
      </c>
      <c r="E23" s="93">
        <f>'部门支出总表'!D25</f>
        <v>0</v>
      </c>
      <c r="F23" s="140">
        <f>'部门支出总表'!E25</f>
        <v>0</v>
      </c>
      <c r="H23" s="14"/>
    </row>
    <row r="24" spans="1:6" ht="15" customHeight="1">
      <c r="A24" s="4"/>
      <c r="B24" s="111"/>
      <c r="C24" s="23" t="s">
        <v>17</v>
      </c>
      <c r="D24" s="163">
        <v>0</v>
      </c>
      <c r="E24" s="93">
        <f>'部门支出总表'!D26</f>
        <v>0</v>
      </c>
      <c r="F24" s="140">
        <f>'部门支出总表'!E26</f>
        <v>0</v>
      </c>
    </row>
    <row r="25" spans="1:6" ht="15" customHeight="1">
      <c r="A25" s="4"/>
      <c r="B25" s="111"/>
      <c r="C25" s="5"/>
      <c r="D25" s="114"/>
      <c r="E25" s="93">
        <f>'部门支出总表'!D27</f>
        <v>0</v>
      </c>
      <c r="F25" s="140">
        <f>'部门支出总表'!E27</f>
        <v>0</v>
      </c>
    </row>
    <row r="26" spans="1:6" ht="15" customHeight="1">
      <c r="A26" s="4"/>
      <c r="B26" s="111"/>
      <c r="C26" s="5"/>
      <c r="D26" s="115"/>
      <c r="E26" s="93">
        <f>'部门支出总表'!D28</f>
        <v>0</v>
      </c>
      <c r="F26" s="140">
        <f>'部门支出总表'!E28</f>
        <v>0</v>
      </c>
    </row>
    <row r="27" spans="1:6" ht="15" customHeight="1">
      <c r="A27" s="4"/>
      <c r="B27" s="111"/>
      <c r="C27" s="5"/>
      <c r="D27" s="115"/>
      <c r="E27" s="93">
        <f>'部门支出总表'!D29</f>
        <v>0</v>
      </c>
      <c r="F27" s="140">
        <f>'部门支出总表'!E29</f>
        <v>0</v>
      </c>
    </row>
    <row r="28" spans="1:6" ht="15" customHeight="1">
      <c r="A28" s="4"/>
      <c r="B28" s="111"/>
      <c r="C28" s="5"/>
      <c r="D28" s="115"/>
      <c r="E28" s="93">
        <f>'部门支出总表'!D30</f>
        <v>0</v>
      </c>
      <c r="F28" s="140">
        <f>'部门支出总表'!E30</f>
        <v>0</v>
      </c>
    </row>
    <row r="29" spans="1:6" ht="15" customHeight="1">
      <c r="A29" s="4"/>
      <c r="B29" s="111"/>
      <c r="C29" s="5"/>
      <c r="D29" s="115"/>
      <c r="E29" s="93">
        <f>'部门支出总表'!D31</f>
        <v>0</v>
      </c>
      <c r="F29" s="140">
        <f>'部门支出总表'!E31</f>
        <v>0</v>
      </c>
    </row>
    <row r="30" spans="1:8" ht="15" customHeight="1">
      <c r="A30" s="4"/>
      <c r="B30" s="111"/>
      <c r="C30" s="5"/>
      <c r="D30" s="115"/>
      <c r="E30" s="93">
        <f>'部门支出总表'!D32</f>
        <v>0</v>
      </c>
      <c r="F30" s="140">
        <f>'部门支出总表'!E32</f>
        <v>0</v>
      </c>
      <c r="H30" s="14"/>
    </row>
    <row r="31" spans="1:8" ht="15" customHeight="1">
      <c r="A31" s="4"/>
      <c r="B31" s="111"/>
      <c r="C31" s="5"/>
      <c r="D31" s="115"/>
      <c r="E31" s="93">
        <f>'部门支出总表'!D33</f>
        <v>0</v>
      </c>
      <c r="F31" s="140">
        <f>'部门支出总表'!E33</f>
        <v>0</v>
      </c>
      <c r="H31" s="14"/>
    </row>
    <row r="32" spans="1:8" ht="15" customHeight="1">
      <c r="A32" s="4"/>
      <c r="B32" s="111"/>
      <c r="C32" s="5"/>
      <c r="D32" s="115"/>
      <c r="E32" s="93">
        <f>'部门支出总表'!D34</f>
        <v>0</v>
      </c>
      <c r="F32" s="140">
        <f>'部门支出总表'!E34</f>
        <v>0</v>
      </c>
      <c r="H32" s="14"/>
    </row>
    <row r="33" spans="1:8" ht="15" customHeight="1">
      <c r="A33" s="4"/>
      <c r="B33" s="111"/>
      <c r="C33" s="5"/>
      <c r="D33" s="115"/>
      <c r="E33" s="93">
        <f>'部门支出总表'!D35</f>
        <v>0</v>
      </c>
      <c r="F33" s="140">
        <f>'部门支出总表'!E35</f>
        <v>0</v>
      </c>
      <c r="H33" s="14"/>
    </row>
    <row r="34" spans="1:8" ht="15" customHeight="1">
      <c r="A34" s="4"/>
      <c r="B34" s="111"/>
      <c r="C34" s="5"/>
      <c r="D34" s="116"/>
      <c r="E34" s="93">
        <f>'部门支出总表'!D36</f>
        <v>0</v>
      </c>
      <c r="F34" s="140">
        <f>'部门支出总表'!E36</f>
        <v>0</v>
      </c>
      <c r="H34" s="14"/>
    </row>
    <row r="35" spans="1:6" ht="15" customHeight="1">
      <c r="A35" s="25" t="s">
        <v>46</v>
      </c>
      <c r="B35" s="112">
        <f>SUM(B7,B13,B14,B15,B16,B17)</f>
        <v>293.2</v>
      </c>
      <c r="C35" s="103" t="s">
        <v>42</v>
      </c>
      <c r="D35" s="118">
        <f>SUM(D7,D12,D22,D23,D24)</f>
        <v>320.5</v>
      </c>
      <c r="E35" s="108" t="s">
        <v>42</v>
      </c>
      <c r="F35" s="141">
        <f>D40</f>
        <v>320.5</v>
      </c>
    </row>
    <row r="36" spans="1:6" s="18" customFormat="1" ht="15" customHeight="1">
      <c r="A36" s="92" t="s">
        <v>70</v>
      </c>
      <c r="B36" s="156">
        <v>0</v>
      </c>
      <c r="C36" s="102" t="s">
        <v>56</v>
      </c>
      <c r="D36" s="164">
        <v>0</v>
      </c>
      <c r="E36" s="107" t="s">
        <v>153</v>
      </c>
      <c r="F36" s="141"/>
    </row>
    <row r="37" spans="1:6" s="18" customFormat="1" ht="15" customHeight="1">
      <c r="A37" s="92" t="s">
        <v>69</v>
      </c>
      <c r="B37" s="156">
        <v>27.3</v>
      </c>
      <c r="C37" s="93"/>
      <c r="D37" s="117"/>
      <c r="E37" s="22"/>
      <c r="F37" s="140"/>
    </row>
    <row r="38" spans="1:6" s="18" customFormat="1" ht="15" customHeight="1">
      <c r="A38" s="94" t="s">
        <v>148</v>
      </c>
      <c r="B38" s="157">
        <v>27.3</v>
      </c>
      <c r="C38" s="95"/>
      <c r="D38" s="115"/>
      <c r="E38" s="5"/>
      <c r="F38" s="142"/>
    </row>
    <row r="39" spans="1:6" ht="15" customHeight="1">
      <c r="A39" s="94" t="s">
        <v>109</v>
      </c>
      <c r="B39" s="158">
        <v>0</v>
      </c>
      <c r="C39" s="104"/>
      <c r="D39" s="116"/>
      <c r="E39" s="5"/>
      <c r="F39" s="142"/>
    </row>
    <row r="40" spans="1:6" ht="15" customHeight="1">
      <c r="A40" s="25" t="s">
        <v>30</v>
      </c>
      <c r="B40" s="119">
        <f>SUM(B35,B36,B37)</f>
        <v>320.5</v>
      </c>
      <c r="C40" s="103" t="s">
        <v>8</v>
      </c>
      <c r="D40" s="162">
        <v>320.5</v>
      </c>
      <c r="E40" s="109" t="s">
        <v>8</v>
      </c>
      <c r="F40" s="143">
        <f>D40</f>
        <v>320.5</v>
      </c>
    </row>
    <row r="41" spans="1:6" s="27" customFormat="1" ht="15" customHeight="1">
      <c r="A41" s="1"/>
      <c r="B41" s="100"/>
      <c r="C41" s="15"/>
      <c r="D41" s="16"/>
      <c r="E41" s="15"/>
      <c r="F41" s="106"/>
    </row>
    <row r="42" spans="2:6" ht="10.5">
      <c r="B42" s="101"/>
      <c r="F42" s="105"/>
    </row>
    <row r="43" ht="10.5">
      <c r="F43" s="105"/>
    </row>
    <row r="44" ht="10.5">
      <c r="F44" s="105"/>
    </row>
    <row r="45" ht="10.5">
      <c r="F45" s="105"/>
    </row>
    <row r="46" ht="10.5">
      <c r="F46" s="105"/>
    </row>
    <row r="47" spans="5:6" ht="10.5">
      <c r="E47" s="101"/>
      <c r="F47" s="105"/>
    </row>
    <row r="48" ht="10.5">
      <c r="E48" s="101"/>
    </row>
  </sheetData>
  <sheetProtection/>
  <mergeCells count="2">
    <mergeCell ref="A3:F3"/>
    <mergeCell ref="C5:F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A1" sqref="A1:S1"/>
    </sheetView>
  </sheetViews>
  <sheetFormatPr defaultColWidth="9.16015625" defaultRowHeight="11.25"/>
  <cols>
    <col min="1" max="3" width="6.16015625" style="9" customWidth="1"/>
    <col min="4" max="4" width="16.66015625" style="9" customWidth="1"/>
    <col min="5" max="19" width="10.83203125" style="9" customWidth="1"/>
    <col min="20" max="256" width="9.16015625" style="9" customWidth="1"/>
  </cols>
  <sheetData>
    <row r="1" spans="1:19" ht="20.25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4:19" s="31" customFormat="1" ht="20.25" customHeight="1">
      <c r="D2" s="31" t="s">
        <v>166</v>
      </c>
      <c r="S2" s="10"/>
    </row>
    <row r="3" spans="1:19" s="31" customFormat="1" ht="20.25" customHeight="1">
      <c r="A3" s="65" t="s">
        <v>86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s="31" customFormat="1" ht="20.25" customHeight="1">
      <c r="A4" s="81" t="s">
        <v>104</v>
      </c>
      <c r="B4" s="81"/>
      <c r="C4" s="81"/>
      <c r="D4" s="66"/>
      <c r="E4" s="66"/>
      <c r="F4" s="81"/>
      <c r="G4" s="81"/>
      <c r="H4" s="81"/>
      <c r="I4" s="81"/>
      <c r="J4" s="81"/>
      <c r="K4" s="81"/>
      <c r="L4" s="81"/>
      <c r="M4" s="81"/>
      <c r="N4" s="66"/>
      <c r="O4" s="66"/>
      <c r="P4" s="66"/>
      <c r="Q4" s="66"/>
      <c r="R4" s="66"/>
      <c r="S4" s="66"/>
    </row>
    <row r="5" spans="1:19" s="31" customFormat="1" ht="20.25" customHeight="1">
      <c r="A5" s="84" t="s">
        <v>213</v>
      </c>
      <c r="B5" s="84"/>
      <c r="C5" s="84"/>
      <c r="D5" s="83" t="s">
        <v>203</v>
      </c>
      <c r="E5" s="68" t="s">
        <v>47</v>
      </c>
      <c r="F5" s="61" t="s">
        <v>173</v>
      </c>
      <c r="G5" s="61"/>
      <c r="H5" s="82" t="s">
        <v>113</v>
      </c>
      <c r="I5" s="61"/>
      <c r="J5" s="61"/>
      <c r="K5" s="61"/>
      <c r="L5" s="61"/>
      <c r="M5" s="61"/>
      <c r="N5" s="82" t="s">
        <v>176</v>
      </c>
      <c r="O5" s="62" t="s">
        <v>202</v>
      </c>
      <c r="P5" s="63" t="s">
        <v>181</v>
      </c>
      <c r="Q5" s="63" t="s">
        <v>195</v>
      </c>
      <c r="R5" s="63" t="s">
        <v>125</v>
      </c>
      <c r="S5" s="63" t="s">
        <v>96</v>
      </c>
    </row>
    <row r="6" spans="1:19" s="31" customFormat="1" ht="48.75" customHeight="1">
      <c r="A6" s="33" t="s">
        <v>84</v>
      </c>
      <c r="B6" s="34" t="s">
        <v>146</v>
      </c>
      <c r="C6" s="34" t="s">
        <v>142</v>
      </c>
      <c r="D6" s="67"/>
      <c r="E6" s="67"/>
      <c r="F6" s="33" t="s">
        <v>207</v>
      </c>
      <c r="G6" s="33" t="s">
        <v>194</v>
      </c>
      <c r="H6" s="34" t="s">
        <v>111</v>
      </c>
      <c r="I6" s="34" t="s">
        <v>51</v>
      </c>
      <c r="J6" s="34" t="s">
        <v>93</v>
      </c>
      <c r="K6" s="34" t="s">
        <v>154</v>
      </c>
      <c r="L6" s="34" t="s">
        <v>39</v>
      </c>
      <c r="M6" s="34" t="s">
        <v>15</v>
      </c>
      <c r="N6" s="61"/>
      <c r="O6" s="63"/>
      <c r="P6" s="63"/>
      <c r="Q6" s="63"/>
      <c r="R6" s="63"/>
      <c r="S6" s="63"/>
    </row>
    <row r="7" spans="1:20" s="31" customFormat="1" ht="20.25" customHeight="1">
      <c r="A7" s="35" t="s">
        <v>133</v>
      </c>
      <c r="B7" s="124" t="s">
        <v>133</v>
      </c>
      <c r="C7" s="123" t="s">
        <v>133</v>
      </c>
      <c r="D7" s="36" t="s">
        <v>133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123">
        <v>11</v>
      </c>
      <c r="P7" s="36">
        <v>12</v>
      </c>
      <c r="Q7" s="36">
        <v>13</v>
      </c>
      <c r="R7" s="36">
        <v>14</v>
      </c>
      <c r="S7" s="36">
        <v>15</v>
      </c>
      <c r="T7" s="31"/>
    </row>
    <row r="8" spans="1:20" s="31" customFormat="1" ht="20.25" customHeight="1">
      <c r="A8" s="165"/>
      <c r="B8" s="165"/>
      <c r="C8" s="165"/>
      <c r="D8" s="165"/>
      <c r="E8" s="161">
        <v>320.5</v>
      </c>
      <c r="F8" s="167">
        <v>27.3</v>
      </c>
      <c r="G8" s="166">
        <v>0</v>
      </c>
      <c r="H8" s="167">
        <v>293.2</v>
      </c>
      <c r="I8" s="169">
        <v>292.84</v>
      </c>
      <c r="J8" s="169">
        <v>0.36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6">
        <v>0</v>
      </c>
      <c r="Q8" s="168">
        <v>0</v>
      </c>
      <c r="R8" s="167">
        <v>0</v>
      </c>
      <c r="S8" s="166">
        <v>0</v>
      </c>
      <c r="T8" s="31"/>
    </row>
    <row r="9" spans="1:25" s="31" customFormat="1" ht="20.25" customHeight="1">
      <c r="A9" s="165"/>
      <c r="B9" s="165"/>
      <c r="C9" s="165"/>
      <c r="D9" s="165" t="s">
        <v>132</v>
      </c>
      <c r="E9" s="161">
        <v>214.59</v>
      </c>
      <c r="F9" s="167">
        <v>27.3</v>
      </c>
      <c r="G9" s="166">
        <v>0</v>
      </c>
      <c r="H9" s="167">
        <v>187.29</v>
      </c>
      <c r="I9" s="169">
        <v>186.93</v>
      </c>
      <c r="J9" s="169">
        <v>0.36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6">
        <v>0</v>
      </c>
      <c r="Q9" s="168">
        <v>0</v>
      </c>
      <c r="R9" s="167">
        <v>0</v>
      </c>
      <c r="S9" s="166">
        <v>0</v>
      </c>
      <c r="U9" s="9"/>
      <c r="V9" s="9"/>
      <c r="W9" s="9"/>
      <c r="X9" s="9"/>
      <c r="Y9" s="9"/>
    </row>
    <row r="10" spans="1:25" s="31" customFormat="1" ht="20.25" customHeight="1">
      <c r="A10" s="165" t="s">
        <v>139</v>
      </c>
      <c r="B10" s="165" t="s">
        <v>105</v>
      </c>
      <c r="C10" s="165" t="s">
        <v>164</v>
      </c>
      <c r="D10" s="165" t="s">
        <v>170</v>
      </c>
      <c r="E10" s="161">
        <v>214.59</v>
      </c>
      <c r="F10" s="167">
        <v>27.3</v>
      </c>
      <c r="G10" s="166">
        <v>0</v>
      </c>
      <c r="H10" s="167">
        <v>187.29</v>
      </c>
      <c r="I10" s="169">
        <v>186.93</v>
      </c>
      <c r="J10" s="169">
        <v>0.36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6">
        <v>0</v>
      </c>
      <c r="Q10" s="168">
        <v>0</v>
      </c>
      <c r="R10" s="167">
        <v>0</v>
      </c>
      <c r="S10" s="166">
        <v>0</v>
      </c>
      <c r="T10" s="9"/>
      <c r="U10" s="9"/>
      <c r="V10" s="9"/>
      <c r="W10" s="9"/>
      <c r="X10" s="9"/>
      <c r="Y10" s="9"/>
    </row>
    <row r="11" spans="1:256" ht="20.25" customHeight="1">
      <c r="A11" s="165"/>
      <c r="B11" s="165"/>
      <c r="C11" s="165"/>
      <c r="D11" s="165" t="s">
        <v>188</v>
      </c>
      <c r="E11" s="161">
        <v>105.91</v>
      </c>
      <c r="F11" s="167">
        <v>0</v>
      </c>
      <c r="G11" s="166">
        <v>0</v>
      </c>
      <c r="H11" s="167">
        <v>105.91</v>
      </c>
      <c r="I11" s="169">
        <v>105.91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6">
        <v>0</v>
      </c>
      <c r="Q11" s="168">
        <v>0</v>
      </c>
      <c r="R11" s="167">
        <v>0</v>
      </c>
      <c r="S11" s="166"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20.25" customHeight="1">
      <c r="A12" s="165" t="s">
        <v>139</v>
      </c>
      <c r="B12" s="165" t="s">
        <v>105</v>
      </c>
      <c r="C12" s="165" t="s">
        <v>22</v>
      </c>
      <c r="D12" s="165" t="s">
        <v>81</v>
      </c>
      <c r="E12" s="161">
        <v>105.91</v>
      </c>
      <c r="F12" s="167">
        <v>0</v>
      </c>
      <c r="G12" s="166">
        <v>0</v>
      </c>
      <c r="H12" s="167">
        <v>105.91</v>
      </c>
      <c r="I12" s="169">
        <v>105.91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6">
        <v>0</v>
      </c>
      <c r="Q12" s="168">
        <v>0</v>
      </c>
      <c r="R12" s="167">
        <v>0</v>
      </c>
      <c r="S12" s="166"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20.25" customHeight="1">
      <c r="A13" s="28"/>
      <c r="B13" s="28"/>
      <c r="C13" s="28"/>
      <c r="D13" s="122"/>
      <c r="E13" s="121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"/>
      <c r="Q13" s="120"/>
      <c r="R13" s="120"/>
      <c r="S13" s="12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20.25" customHeight="1">
      <c r="A14" s="28"/>
      <c r="B14" s="28"/>
      <c r="C14" s="28"/>
      <c r="D14" s="122"/>
      <c r="E14" s="121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"/>
      <c r="Q14" s="120"/>
      <c r="R14" s="12"/>
      <c r="S14" s="12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0.25" customHeight="1">
      <c r="A15" s="28"/>
      <c r="B15" s="28"/>
      <c r="C15" s="28"/>
      <c r="D15" s="122"/>
      <c r="E15" s="121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"/>
      <c r="R15" s="12"/>
      <c r="S15" s="12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20.25" customHeight="1">
      <c r="A16" s="28"/>
      <c r="B16" s="28"/>
      <c r="C16" s="28"/>
      <c r="D16" s="29"/>
      <c r="E16" s="121"/>
      <c r="F16" s="120"/>
      <c r="G16" s="12"/>
      <c r="H16" s="12"/>
      <c r="I16" s="120"/>
      <c r="J16" s="12"/>
      <c r="K16" s="12"/>
      <c r="L16" s="120"/>
      <c r="M16" s="12"/>
      <c r="N16" s="120"/>
      <c r="O16" s="120"/>
      <c r="P16" s="120"/>
      <c r="Q16" s="12"/>
      <c r="R16" s="12"/>
      <c r="S16" s="12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20.25" customHeight="1">
      <c r="A17" s="28"/>
      <c r="B17" s="28"/>
      <c r="C17" s="28"/>
      <c r="D17" s="29"/>
      <c r="E17" s="121"/>
      <c r="F17" s="120"/>
      <c r="G17" s="120"/>
      <c r="H17" s="12"/>
      <c r="I17" s="12"/>
      <c r="J17" s="12"/>
      <c r="K17" s="12"/>
      <c r="L17" s="12"/>
      <c r="M17" s="12"/>
      <c r="N17" s="12"/>
      <c r="O17" s="120"/>
      <c r="P17" s="12"/>
      <c r="Q17" s="12"/>
      <c r="R17" s="12"/>
      <c r="S17" s="12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20.25" customHeight="1">
      <c r="A18" s="28"/>
      <c r="B18" s="28"/>
      <c r="C18" s="28"/>
      <c r="D18" s="29"/>
      <c r="E18" s="30"/>
      <c r="F18" s="120"/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20.25" customHeight="1">
      <c r="A19" s="28"/>
      <c r="B19" s="28"/>
      <c r="C19" s="28"/>
      <c r="D19" s="29"/>
      <c r="E19" s="30"/>
      <c r="F19" s="12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20.25" customHeight="1">
      <c r="A20" s="28"/>
      <c r="B20" s="28"/>
      <c r="C20" s="28"/>
      <c r="D20" s="29"/>
      <c r="E20" s="30"/>
      <c r="F20" s="12"/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20.25" customHeight="1">
      <c r="A21" s="28"/>
      <c r="B21" s="28"/>
      <c r="C21" s="28"/>
      <c r="D21" s="29"/>
      <c r="E21" s="3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20.25" customHeight="1">
      <c r="A22" s="28"/>
      <c r="B22" s="28"/>
      <c r="C22" s="28"/>
      <c r="D22" s="29"/>
      <c r="E22" s="3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20.25" customHeight="1">
      <c r="A23" s="28"/>
      <c r="B23" s="28"/>
      <c r="C23" s="28"/>
      <c r="D23" s="29"/>
      <c r="E23" s="3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20.25" customHeight="1">
      <c r="A24" s="28"/>
      <c r="B24" s="28"/>
      <c r="C24" s="28"/>
      <c r="D24" s="29"/>
      <c r="E24" s="3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20.25" customHeight="1">
      <c r="A25" s="28"/>
      <c r="B25" s="28"/>
      <c r="C25" s="28"/>
      <c r="D25" s="29"/>
      <c r="E25" s="3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20.25" customHeight="1">
      <c r="A26" s="28"/>
      <c r="B26" s="28"/>
      <c r="C26" s="28"/>
      <c r="D26" s="29"/>
      <c r="E26" s="3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20.25" customHeight="1">
      <c r="A27" s="28"/>
      <c r="B27" s="28"/>
      <c r="C27" s="28"/>
      <c r="D27" s="29"/>
      <c r="E27" s="3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</sheetData>
  <sheetProtection/>
  <mergeCells count="14">
    <mergeCell ref="R5:R6"/>
    <mergeCell ref="S5:S6"/>
    <mergeCell ref="A1:S1"/>
    <mergeCell ref="A3:S3"/>
    <mergeCell ref="A4:S4"/>
    <mergeCell ref="D5:D6"/>
    <mergeCell ref="E5:E6"/>
    <mergeCell ref="N5:N6"/>
    <mergeCell ref="O5:O6"/>
    <mergeCell ref="P5:P6"/>
    <mergeCell ref="Q5:Q6"/>
    <mergeCell ref="H5:M5"/>
    <mergeCell ref="A5:C5"/>
    <mergeCell ref="F5:G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3" width="6.66015625" style="32" customWidth="1"/>
    <col min="4" max="4" width="16.66015625" style="32" customWidth="1"/>
    <col min="5" max="6" width="6.66015625" style="32" customWidth="1"/>
    <col min="7" max="8" width="9.16015625" style="32" customWidth="1"/>
    <col min="9" max="9" width="10.16015625" style="32" customWidth="1"/>
    <col min="10" max="10" width="9.16015625" style="32" customWidth="1"/>
    <col min="11" max="12" width="6.66015625" style="32" customWidth="1"/>
    <col min="13" max="13" width="9.16015625" style="32" customWidth="1"/>
    <col min="14" max="15" width="10.16015625" style="32" customWidth="1"/>
    <col min="16" max="18" width="6.66015625" style="32" customWidth="1"/>
    <col min="19" max="19" width="9.16015625" style="32" customWidth="1"/>
    <col min="20" max="22" width="6.66015625" style="32" customWidth="1"/>
    <col min="23" max="256" width="9.16015625" style="32" customWidth="1"/>
  </cols>
  <sheetData>
    <row r="1" spans="1:18" ht="20.25" customHeight="1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ht="20.25" customHeight="1"/>
    <row r="3" spans="1:23" ht="20.25" customHeight="1">
      <c r="A3" s="70" t="s">
        <v>205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20.25" customHeight="1">
      <c r="A4" s="37"/>
      <c r="U4" s="125" t="s">
        <v>104</v>
      </c>
      <c r="V4" s="125"/>
      <c r="W4" s="125"/>
    </row>
    <row r="5" spans="1:23" ht="20.25" customHeight="1">
      <c r="A5" s="71" t="s">
        <v>213</v>
      </c>
      <c r="B5" s="72"/>
      <c r="C5" s="73"/>
      <c r="D5" s="69" t="s">
        <v>152</v>
      </c>
      <c r="E5" s="69" t="s">
        <v>47</v>
      </c>
      <c r="F5" s="74" t="s">
        <v>26</v>
      </c>
      <c r="G5" s="75"/>
      <c r="H5" s="75"/>
      <c r="I5" s="75"/>
      <c r="J5" s="76"/>
      <c r="K5" s="77" t="s">
        <v>121</v>
      </c>
      <c r="L5" s="78"/>
      <c r="M5" s="78"/>
      <c r="N5" s="78"/>
      <c r="O5" s="78"/>
      <c r="P5" s="78"/>
      <c r="Q5" s="78"/>
      <c r="R5" s="78"/>
      <c r="S5" s="78"/>
      <c r="T5" s="79"/>
      <c r="U5" s="69" t="s">
        <v>103</v>
      </c>
      <c r="V5" s="69" t="s">
        <v>87</v>
      </c>
      <c r="W5" s="69" t="s">
        <v>138</v>
      </c>
    </row>
    <row r="6" spans="1:23" ht="37.5" customHeight="1">
      <c r="A6" s="42" t="s">
        <v>84</v>
      </c>
      <c r="B6" s="42" t="s">
        <v>146</v>
      </c>
      <c r="C6" s="42" t="s">
        <v>142</v>
      </c>
      <c r="D6" s="69"/>
      <c r="E6" s="69"/>
      <c r="F6" s="42" t="s">
        <v>111</v>
      </c>
      <c r="G6" s="42" t="s">
        <v>63</v>
      </c>
      <c r="H6" s="26" t="s">
        <v>135</v>
      </c>
      <c r="I6" s="42" t="s">
        <v>129</v>
      </c>
      <c r="J6" s="42" t="s">
        <v>208</v>
      </c>
      <c r="K6" s="42" t="s">
        <v>111</v>
      </c>
      <c r="L6" s="43" t="s">
        <v>63</v>
      </c>
      <c r="M6" s="43" t="s">
        <v>135</v>
      </c>
      <c r="N6" s="43" t="s">
        <v>129</v>
      </c>
      <c r="O6" s="43" t="s">
        <v>193</v>
      </c>
      <c r="P6" s="43" t="s">
        <v>151</v>
      </c>
      <c r="Q6" s="132" t="s">
        <v>18</v>
      </c>
      <c r="R6" s="43" t="s">
        <v>40</v>
      </c>
      <c r="S6" s="43" t="s">
        <v>208</v>
      </c>
      <c r="T6" s="43" t="s">
        <v>83</v>
      </c>
      <c r="U6" s="69"/>
      <c r="V6" s="69"/>
      <c r="W6" s="69"/>
    </row>
    <row r="7" spans="1:24" ht="20.25" customHeight="1">
      <c r="A7" s="36" t="s">
        <v>133</v>
      </c>
      <c r="B7" s="36" t="s">
        <v>133</v>
      </c>
      <c r="C7" s="36" t="s">
        <v>133</v>
      </c>
      <c r="D7" s="36" t="s">
        <v>133</v>
      </c>
      <c r="E7" s="52">
        <v>1</v>
      </c>
      <c r="F7" s="123">
        <f>E7+1</f>
        <v>2</v>
      </c>
      <c r="G7" s="123">
        <f>F7+1</f>
        <v>3</v>
      </c>
      <c r="H7" s="36">
        <f>G7+1</f>
        <v>4</v>
      </c>
      <c r="I7" s="36">
        <f>H7+1</f>
        <v>5</v>
      </c>
      <c r="J7" s="42">
        <f>I7+1</f>
        <v>6</v>
      </c>
      <c r="K7" s="52">
        <f>J7+1</f>
        <v>7</v>
      </c>
      <c r="L7" s="52">
        <f>K7+1</f>
        <v>8</v>
      </c>
      <c r="M7" s="52">
        <f>L7+1</f>
        <v>9</v>
      </c>
      <c r="N7" s="52">
        <f>M7+1</f>
        <v>10</v>
      </c>
      <c r="O7" s="42">
        <f>N7+1</f>
        <v>11</v>
      </c>
      <c r="P7" s="52">
        <f>O7+1</f>
        <v>12</v>
      </c>
      <c r="Q7" s="123">
        <f>P7+1</f>
        <v>13</v>
      </c>
      <c r="R7" s="52">
        <f>Q7+1</f>
        <v>14</v>
      </c>
      <c r="S7" s="52">
        <f>R7+1</f>
        <v>15</v>
      </c>
      <c r="T7" s="52">
        <f>S7+1</f>
        <v>16</v>
      </c>
      <c r="U7" s="52">
        <f>T7+1</f>
        <v>17</v>
      </c>
      <c r="V7" s="52">
        <f>U7+1</f>
        <v>18</v>
      </c>
      <c r="W7" s="52">
        <f>V7+1</f>
        <v>19</v>
      </c>
      <c r="X7" s="32"/>
    </row>
    <row r="8" spans="1:24" ht="20.25" customHeight="1">
      <c r="A8" s="174"/>
      <c r="B8" s="174"/>
      <c r="C8" s="174"/>
      <c r="D8" s="172" t="s">
        <v>47</v>
      </c>
      <c r="E8" s="175">
        <v>320.5</v>
      </c>
      <c r="F8" s="173">
        <v>220.5</v>
      </c>
      <c r="G8" s="170">
        <v>162.97</v>
      </c>
      <c r="H8" s="170">
        <v>57.03</v>
      </c>
      <c r="I8" s="171">
        <v>0.5</v>
      </c>
      <c r="J8" s="130"/>
      <c r="K8" s="170">
        <v>100</v>
      </c>
      <c r="L8" s="170">
        <v>22.02</v>
      </c>
      <c r="M8" s="170">
        <v>72.93</v>
      </c>
      <c r="N8" s="171">
        <v>0</v>
      </c>
      <c r="O8" s="131"/>
      <c r="P8" s="171">
        <v>0</v>
      </c>
      <c r="Q8" s="173">
        <v>0</v>
      </c>
      <c r="R8" s="170">
        <v>0</v>
      </c>
      <c r="S8" s="171">
        <v>0</v>
      </c>
      <c r="T8" s="176">
        <v>5.05</v>
      </c>
      <c r="U8" s="173">
        <v>0</v>
      </c>
      <c r="V8" s="170">
        <v>0</v>
      </c>
      <c r="W8" s="171">
        <v>0</v>
      </c>
      <c r="X8" s="32"/>
    </row>
    <row r="9" spans="1:24" ht="20.25" customHeight="1">
      <c r="A9" s="174" t="s">
        <v>139</v>
      </c>
      <c r="B9" s="174"/>
      <c r="C9" s="174"/>
      <c r="D9" s="172" t="s">
        <v>37</v>
      </c>
      <c r="E9" s="175">
        <v>320.5</v>
      </c>
      <c r="F9" s="173">
        <v>220.5</v>
      </c>
      <c r="G9" s="170">
        <v>162.97</v>
      </c>
      <c r="H9" s="170">
        <v>57.03</v>
      </c>
      <c r="I9" s="171">
        <v>0.5</v>
      </c>
      <c r="J9" s="39"/>
      <c r="K9" s="170">
        <v>100</v>
      </c>
      <c r="L9" s="170">
        <v>22.02</v>
      </c>
      <c r="M9" s="170">
        <v>72.93</v>
      </c>
      <c r="N9" s="171">
        <v>0</v>
      </c>
      <c r="O9" s="127"/>
      <c r="P9" s="171">
        <v>0</v>
      </c>
      <c r="Q9" s="173">
        <v>0</v>
      </c>
      <c r="R9" s="170">
        <v>0</v>
      </c>
      <c r="S9" s="171">
        <v>0</v>
      </c>
      <c r="T9" s="176">
        <v>5.05</v>
      </c>
      <c r="U9" s="173">
        <v>0</v>
      </c>
      <c r="V9" s="170">
        <v>0</v>
      </c>
      <c r="W9" s="171">
        <v>0</v>
      </c>
      <c r="X9" s="32"/>
    </row>
    <row r="10" spans="1:23" ht="20.25" customHeight="1">
      <c r="A10" s="174"/>
      <c r="B10" s="174" t="s">
        <v>105</v>
      </c>
      <c r="C10" s="174"/>
      <c r="D10" s="172" t="s">
        <v>180</v>
      </c>
      <c r="E10" s="175">
        <v>320.5</v>
      </c>
      <c r="F10" s="173">
        <v>220.5</v>
      </c>
      <c r="G10" s="170">
        <v>162.97</v>
      </c>
      <c r="H10" s="170">
        <v>57.03</v>
      </c>
      <c r="I10" s="171">
        <v>0.5</v>
      </c>
      <c r="J10" s="127"/>
      <c r="K10" s="170">
        <v>100</v>
      </c>
      <c r="L10" s="170">
        <v>22.02</v>
      </c>
      <c r="M10" s="170">
        <v>72.93</v>
      </c>
      <c r="N10" s="171">
        <v>0</v>
      </c>
      <c r="O10" s="127"/>
      <c r="P10" s="171">
        <v>0</v>
      </c>
      <c r="Q10" s="173">
        <v>0</v>
      </c>
      <c r="R10" s="170">
        <v>0</v>
      </c>
      <c r="S10" s="171">
        <v>0</v>
      </c>
      <c r="T10" s="176">
        <v>5.05</v>
      </c>
      <c r="U10" s="173">
        <v>0</v>
      </c>
      <c r="V10" s="170">
        <v>0</v>
      </c>
      <c r="W10" s="171">
        <v>0</v>
      </c>
    </row>
    <row r="11" spans="1:23" ht="20.25" customHeight="1">
      <c r="A11" s="174"/>
      <c r="B11" s="174"/>
      <c r="C11" s="174" t="s">
        <v>164</v>
      </c>
      <c r="D11" s="172" t="s">
        <v>171</v>
      </c>
      <c r="E11" s="175">
        <v>214.59</v>
      </c>
      <c r="F11" s="173">
        <v>114.59</v>
      </c>
      <c r="G11" s="170">
        <v>74.58</v>
      </c>
      <c r="H11" s="170">
        <v>39.51</v>
      </c>
      <c r="I11" s="171">
        <v>0.5</v>
      </c>
      <c r="J11" s="127"/>
      <c r="K11" s="170">
        <v>100</v>
      </c>
      <c r="L11" s="170">
        <v>22.02</v>
      </c>
      <c r="M11" s="170">
        <v>72.93</v>
      </c>
      <c r="N11" s="171">
        <v>0</v>
      </c>
      <c r="O11" s="39"/>
      <c r="P11" s="171">
        <v>0</v>
      </c>
      <c r="Q11" s="173">
        <v>0</v>
      </c>
      <c r="R11" s="170">
        <v>0</v>
      </c>
      <c r="S11" s="171">
        <v>0</v>
      </c>
      <c r="T11" s="176">
        <v>5.05</v>
      </c>
      <c r="U11" s="173">
        <v>0</v>
      </c>
      <c r="V11" s="170">
        <v>0</v>
      </c>
      <c r="W11" s="171">
        <v>0</v>
      </c>
    </row>
    <row r="12" spans="1:23" ht="20.25" customHeight="1">
      <c r="A12" s="174" t="s">
        <v>21</v>
      </c>
      <c r="B12" s="174" t="s">
        <v>36</v>
      </c>
      <c r="C12" s="174" t="s">
        <v>85</v>
      </c>
      <c r="D12" s="172" t="s">
        <v>196</v>
      </c>
      <c r="E12" s="175">
        <v>214.59</v>
      </c>
      <c r="F12" s="173">
        <v>114.59</v>
      </c>
      <c r="G12" s="170">
        <v>74.58</v>
      </c>
      <c r="H12" s="170">
        <v>39.51</v>
      </c>
      <c r="I12" s="171">
        <v>0.5</v>
      </c>
      <c r="J12" s="127"/>
      <c r="K12" s="170">
        <v>100</v>
      </c>
      <c r="L12" s="170">
        <v>22.02</v>
      </c>
      <c r="M12" s="170">
        <v>72.93</v>
      </c>
      <c r="N12" s="171">
        <v>0</v>
      </c>
      <c r="O12" s="39"/>
      <c r="P12" s="171">
        <v>0</v>
      </c>
      <c r="Q12" s="173">
        <v>0</v>
      </c>
      <c r="R12" s="170">
        <v>0</v>
      </c>
      <c r="S12" s="171">
        <v>0</v>
      </c>
      <c r="T12" s="176">
        <v>5.05</v>
      </c>
      <c r="U12" s="173">
        <v>0</v>
      </c>
      <c r="V12" s="170">
        <v>0</v>
      </c>
      <c r="W12" s="171">
        <v>0</v>
      </c>
    </row>
    <row r="13" spans="1:23" ht="20.25" customHeight="1">
      <c r="A13" s="174"/>
      <c r="B13" s="174"/>
      <c r="C13" s="174" t="s">
        <v>22</v>
      </c>
      <c r="D13" s="172" t="s">
        <v>12</v>
      </c>
      <c r="E13" s="175">
        <v>105.91</v>
      </c>
      <c r="F13" s="173">
        <v>105.91</v>
      </c>
      <c r="G13" s="170">
        <v>88.39</v>
      </c>
      <c r="H13" s="170">
        <v>17.52</v>
      </c>
      <c r="I13" s="171">
        <v>0</v>
      </c>
      <c r="J13" s="127"/>
      <c r="K13" s="170">
        <v>0</v>
      </c>
      <c r="L13" s="170">
        <v>0</v>
      </c>
      <c r="M13" s="170">
        <v>0</v>
      </c>
      <c r="N13" s="171">
        <v>0</v>
      </c>
      <c r="O13" s="127"/>
      <c r="P13" s="171">
        <v>0</v>
      </c>
      <c r="Q13" s="173">
        <v>0</v>
      </c>
      <c r="R13" s="170">
        <v>0</v>
      </c>
      <c r="S13" s="171">
        <v>0</v>
      </c>
      <c r="T13" s="176">
        <v>0</v>
      </c>
      <c r="U13" s="173">
        <v>0</v>
      </c>
      <c r="V13" s="170">
        <v>0</v>
      </c>
      <c r="W13" s="171">
        <v>0</v>
      </c>
    </row>
    <row r="14" spans="1:23" ht="20.25" customHeight="1">
      <c r="A14" s="174" t="s">
        <v>21</v>
      </c>
      <c r="B14" s="174" t="s">
        <v>36</v>
      </c>
      <c r="C14" s="174" t="s">
        <v>147</v>
      </c>
      <c r="D14" s="172" t="s">
        <v>14</v>
      </c>
      <c r="E14" s="175">
        <v>105.91</v>
      </c>
      <c r="F14" s="173">
        <v>105.91</v>
      </c>
      <c r="G14" s="170">
        <v>88.39</v>
      </c>
      <c r="H14" s="170">
        <v>17.52</v>
      </c>
      <c r="I14" s="171">
        <v>0</v>
      </c>
      <c r="J14" s="127"/>
      <c r="K14" s="170">
        <v>0</v>
      </c>
      <c r="L14" s="170">
        <v>0</v>
      </c>
      <c r="M14" s="170">
        <v>0</v>
      </c>
      <c r="N14" s="171">
        <v>0</v>
      </c>
      <c r="O14" s="127"/>
      <c r="P14" s="171">
        <v>0</v>
      </c>
      <c r="Q14" s="173">
        <v>0</v>
      </c>
      <c r="R14" s="170">
        <v>0</v>
      </c>
      <c r="S14" s="171">
        <v>0</v>
      </c>
      <c r="T14" s="176">
        <v>0</v>
      </c>
      <c r="U14" s="173">
        <v>0</v>
      </c>
      <c r="V14" s="170">
        <v>0</v>
      </c>
      <c r="W14" s="171">
        <v>0</v>
      </c>
    </row>
    <row r="15" spans="1:23" ht="20.25" customHeight="1">
      <c r="A15" s="38"/>
      <c r="B15" s="38"/>
      <c r="C15" s="38"/>
      <c r="D15" s="128"/>
      <c r="E15" s="127"/>
      <c r="F15" s="139"/>
      <c r="G15" s="126"/>
      <c r="H15" s="127"/>
      <c r="I15" s="129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39"/>
      <c r="U15" s="127"/>
      <c r="V15" s="39"/>
      <c r="W15" s="39"/>
    </row>
    <row r="16" spans="1:23" ht="20.25" customHeight="1">
      <c r="A16" s="38"/>
      <c r="B16" s="38"/>
      <c r="C16" s="38"/>
      <c r="D16" s="128"/>
      <c r="E16" s="127"/>
      <c r="F16" s="127"/>
      <c r="G16" s="126"/>
      <c r="H16" s="127"/>
      <c r="I16" s="129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39"/>
      <c r="U16" s="127"/>
      <c r="V16" s="39"/>
      <c r="W16" s="39"/>
    </row>
    <row r="17" spans="1:23" ht="20.25" customHeight="1">
      <c r="A17" s="38"/>
      <c r="B17" s="38"/>
      <c r="C17" s="38"/>
      <c r="D17" s="38"/>
      <c r="E17" s="127"/>
      <c r="F17" s="127"/>
      <c r="G17" s="126"/>
      <c r="H17" s="39"/>
      <c r="I17" s="4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27"/>
      <c r="U17" s="127"/>
      <c r="V17" s="39"/>
      <c r="W17" s="39"/>
    </row>
    <row r="18" spans="1:23" ht="20.25" customHeight="1">
      <c r="A18" s="38"/>
      <c r="B18" s="38"/>
      <c r="C18" s="38"/>
      <c r="D18" s="38"/>
      <c r="E18" s="39"/>
      <c r="F18" s="127"/>
      <c r="G18" s="126"/>
      <c r="H18" s="39"/>
      <c r="I18" s="4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27"/>
      <c r="U18" s="39"/>
      <c r="V18" s="39"/>
      <c r="W18" s="39"/>
    </row>
    <row r="19" spans="1:23" ht="20.25" customHeight="1">
      <c r="A19" s="38"/>
      <c r="B19" s="38"/>
      <c r="C19" s="38"/>
      <c r="D19" s="38"/>
      <c r="E19" s="39"/>
      <c r="F19" s="39"/>
      <c r="G19" s="126"/>
      <c r="H19" s="39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127"/>
      <c r="T19" s="127"/>
      <c r="U19" s="39"/>
      <c r="V19" s="39"/>
      <c r="W19" s="39"/>
    </row>
    <row r="20" spans="1:23" ht="20.25" customHeight="1">
      <c r="A20" s="38"/>
      <c r="B20" s="38"/>
      <c r="C20" s="38"/>
      <c r="D20" s="38"/>
      <c r="E20" s="39"/>
      <c r="F20" s="39"/>
      <c r="G20" s="126"/>
      <c r="H20" s="39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127"/>
      <c r="T20" s="39"/>
      <c r="U20" s="39"/>
      <c r="V20" s="39"/>
      <c r="W20" s="39"/>
    </row>
    <row r="21" spans="1:23" ht="20.25" customHeight="1">
      <c r="A21" s="38"/>
      <c r="B21" s="38"/>
      <c r="C21" s="38"/>
      <c r="D21" s="38"/>
      <c r="E21" s="39"/>
      <c r="F21" s="39"/>
      <c r="G21" s="40"/>
      <c r="H21" s="39"/>
      <c r="I21" s="41"/>
      <c r="J21" s="39"/>
      <c r="K21" s="39"/>
      <c r="L21" s="39"/>
      <c r="M21" s="39"/>
      <c r="N21" s="39"/>
      <c r="O21" s="39"/>
      <c r="P21" s="39"/>
      <c r="Q21" s="39"/>
      <c r="R21" s="39"/>
      <c r="S21" s="127"/>
      <c r="T21" s="39"/>
      <c r="U21" s="39"/>
      <c r="V21" s="39"/>
      <c r="W21" s="39"/>
    </row>
    <row r="22" spans="1:23" ht="20.25" customHeight="1">
      <c r="A22" s="38"/>
      <c r="B22" s="38"/>
      <c r="C22" s="38"/>
      <c r="D22" s="38"/>
      <c r="E22" s="39"/>
      <c r="F22" s="39"/>
      <c r="G22" s="40"/>
      <c r="H22" s="39"/>
      <c r="I22" s="41"/>
      <c r="J22" s="39"/>
      <c r="K22" s="39"/>
      <c r="L22" s="39"/>
      <c r="M22" s="39"/>
      <c r="N22" s="39"/>
      <c r="O22" s="39"/>
      <c r="P22" s="39"/>
      <c r="Q22" s="39"/>
      <c r="R22" s="127"/>
      <c r="S22" s="127"/>
      <c r="T22" s="39"/>
      <c r="U22" s="39"/>
      <c r="V22" s="39"/>
      <c r="W22" s="39"/>
    </row>
    <row r="23" spans="1:23" ht="20.25" customHeight="1">
      <c r="A23" s="38"/>
      <c r="B23" s="38"/>
      <c r="C23" s="38"/>
      <c r="D23" s="38"/>
      <c r="E23" s="39"/>
      <c r="F23" s="39"/>
      <c r="G23" s="40"/>
      <c r="H23" s="39"/>
      <c r="I23" s="4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20.25" customHeight="1">
      <c r="A24" s="38"/>
      <c r="B24" s="38"/>
      <c r="C24" s="38"/>
      <c r="D24" s="38"/>
      <c r="E24" s="39"/>
      <c r="F24" s="39"/>
      <c r="G24" s="40"/>
      <c r="H24" s="39"/>
      <c r="I24" s="4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20.25" customHeight="1">
      <c r="A25" s="38"/>
      <c r="B25" s="38"/>
      <c r="C25" s="38"/>
      <c r="D25" s="38"/>
      <c r="E25" s="39"/>
      <c r="F25" s="39"/>
      <c r="G25" s="40"/>
      <c r="H25" s="39"/>
      <c r="I25" s="4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20.25" customHeight="1">
      <c r="A26" s="38"/>
      <c r="B26" s="38"/>
      <c r="C26" s="38"/>
      <c r="D26" s="38"/>
      <c r="E26" s="39"/>
      <c r="F26" s="39"/>
      <c r="G26" s="40"/>
      <c r="H26" s="39"/>
      <c r="I26" s="4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20.25" customHeight="1">
      <c r="A27" s="38"/>
      <c r="B27" s="38"/>
      <c r="C27" s="38"/>
      <c r="D27" s="38"/>
      <c r="E27" s="39"/>
      <c r="F27" s="39"/>
      <c r="G27" s="40"/>
      <c r="H27" s="39"/>
      <c r="I27" s="41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</sheetData>
  <sheetProtection/>
  <mergeCells count="11">
    <mergeCell ref="A1:R1"/>
    <mergeCell ref="A3:W3"/>
    <mergeCell ref="A5:C5"/>
    <mergeCell ref="F5:J5"/>
    <mergeCell ref="K5:T5"/>
    <mergeCell ref="U4:W4"/>
    <mergeCell ref="W5:W6"/>
    <mergeCell ref="D5:D6"/>
    <mergeCell ref="E5:E6"/>
    <mergeCell ref="U5:U6"/>
    <mergeCell ref="V5:V6"/>
  </mergeCells>
  <printOptions horizontalCentered="1"/>
  <pageMargins left="0.3937007874015748" right="0.3937007874015748" top="0.7874015748031497" bottom="0.7874015748031497" header="0.3937007874015748" footer="0.3937007874015748"/>
  <pageSetup fitToHeight="100"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4" width="38.33203125" style="6" customWidth="1"/>
    <col min="5" max="256" width="9.16015625" style="6" customWidth="1"/>
  </cols>
  <sheetData>
    <row r="1" ht="13.5" customHeight="1">
      <c r="A1" s="45" t="s">
        <v>130</v>
      </c>
    </row>
    <row r="2" ht="13.5" customHeight="1"/>
    <row r="3" spans="1:6" ht="13.5" customHeight="1">
      <c r="A3" s="1"/>
      <c r="B3" s="1"/>
      <c r="C3" s="1"/>
      <c r="D3" s="10"/>
      <c r="E3" s="1"/>
      <c r="F3" s="1"/>
    </row>
    <row r="4" spans="1:6" ht="13.5" customHeight="1">
      <c r="A4" s="57" t="s">
        <v>117</v>
      </c>
      <c r="B4" s="57"/>
      <c r="C4" s="57"/>
      <c r="D4" s="57"/>
      <c r="E4" s="1"/>
      <c r="F4" s="1"/>
    </row>
    <row r="5" spans="1:6" ht="13.5" customHeight="1">
      <c r="A5" s="11"/>
      <c r="B5" s="2"/>
      <c r="C5" s="2"/>
      <c r="D5" s="10" t="s">
        <v>104</v>
      </c>
      <c r="E5" s="1"/>
      <c r="F5" s="1"/>
    </row>
    <row r="6" spans="1:6" ht="13.5" customHeight="1">
      <c r="A6" s="25" t="s">
        <v>6</v>
      </c>
      <c r="B6" s="25"/>
      <c r="C6" s="25" t="s">
        <v>122</v>
      </c>
      <c r="D6" s="25"/>
      <c r="E6" s="1"/>
      <c r="F6" s="1"/>
    </row>
    <row r="7" spans="1:6" ht="13.5" customHeight="1">
      <c r="A7" s="25" t="s">
        <v>114</v>
      </c>
      <c r="B7" s="91" t="s">
        <v>91</v>
      </c>
      <c r="C7" s="25" t="s">
        <v>198</v>
      </c>
      <c r="D7" s="44" t="s">
        <v>157</v>
      </c>
      <c r="E7" s="1"/>
      <c r="F7" s="1"/>
    </row>
    <row r="8" spans="1:6" ht="13.5" customHeight="1">
      <c r="A8" s="133" t="s">
        <v>0</v>
      </c>
      <c r="B8" s="177">
        <v>293.2</v>
      </c>
      <c r="C8" s="109" t="str">
        <f>'一般公共预算支出总表'!B9</f>
        <v>资源勘探信息等支出</v>
      </c>
      <c r="D8" s="144">
        <f>'一般公共预算支出总表'!C9</f>
        <v>320.5</v>
      </c>
      <c r="E8" s="1"/>
      <c r="F8" s="1"/>
    </row>
    <row r="9" spans="1:6" ht="13.5" customHeight="1">
      <c r="A9" s="94" t="s">
        <v>9</v>
      </c>
      <c r="B9" s="157">
        <v>292.84</v>
      </c>
      <c r="C9" s="109" t="str">
        <f>'一般公共预算支出总表'!B10</f>
        <v>  安全生产监管</v>
      </c>
      <c r="D9" s="144">
        <f>'一般公共预算支出总表'!C10</f>
        <v>320.5</v>
      </c>
      <c r="E9" s="1"/>
      <c r="F9" s="1"/>
    </row>
    <row r="10" spans="1:6" ht="13.5" customHeight="1">
      <c r="A10" s="94" t="s">
        <v>75</v>
      </c>
      <c r="B10" s="157">
        <v>0.36</v>
      </c>
      <c r="C10" s="109" t="str">
        <f>'一般公共预算支出总表'!B11</f>
        <v>    行政运行（安全生产监管）</v>
      </c>
      <c r="D10" s="144">
        <f>'一般公共预算支出总表'!C11</f>
        <v>214.59</v>
      </c>
      <c r="E10" s="1"/>
      <c r="F10" s="1"/>
    </row>
    <row r="11" spans="1:6" ht="13.5" customHeight="1">
      <c r="A11" s="94" t="s">
        <v>131</v>
      </c>
      <c r="B11" s="157">
        <v>0</v>
      </c>
      <c r="C11" s="109" t="str">
        <f>'一般公共预算支出总表'!B12</f>
        <v>      行政运行（安全生产监管）</v>
      </c>
      <c r="D11" s="144">
        <f>'一般公共预算支出总表'!C12</f>
        <v>214.59</v>
      </c>
      <c r="E11" s="1"/>
      <c r="F11" s="1"/>
    </row>
    <row r="12" spans="1:6" ht="13.5" customHeight="1">
      <c r="A12" s="96" t="s">
        <v>39</v>
      </c>
      <c r="B12" s="157">
        <v>0</v>
      </c>
      <c r="C12" s="109" t="str">
        <f>'一般公共预算支出总表'!B13</f>
        <v>    其他安全生产监管支出</v>
      </c>
      <c r="D12" s="144">
        <f>'一般公共预算支出总表'!C13</f>
        <v>105.91</v>
      </c>
      <c r="E12" s="1"/>
      <c r="F12" s="13"/>
    </row>
    <row r="13" spans="1:6" ht="13.5" customHeight="1">
      <c r="A13" s="96" t="s">
        <v>183</v>
      </c>
      <c r="B13" s="157">
        <v>0</v>
      </c>
      <c r="C13" s="109" t="str">
        <f>'一般公共预算支出总表'!B14</f>
        <v>      其他安全生产监管支出</v>
      </c>
      <c r="D13" s="144">
        <f>'一般公共预算支出总表'!C14</f>
        <v>105.91</v>
      </c>
      <c r="E13" s="1"/>
      <c r="F13" s="1"/>
    </row>
    <row r="14" spans="1:6" ht="13.5" customHeight="1">
      <c r="A14" s="153"/>
      <c r="B14" s="154"/>
      <c r="C14" s="109">
        <f>'一般公共预算支出总表'!B15</f>
        <v>0</v>
      </c>
      <c r="D14" s="144">
        <f>'一般公共预算支出总表'!C15</f>
        <v>0</v>
      </c>
      <c r="E14" s="1"/>
      <c r="F14" s="1"/>
    </row>
    <row r="15" spans="1:6" ht="13.5" customHeight="1">
      <c r="A15" s="155"/>
      <c r="B15" s="154"/>
      <c r="C15" s="109">
        <f>'一般公共预算支出总表'!B16</f>
        <v>0</v>
      </c>
      <c r="D15" s="144">
        <f>'一般公共预算支出总表'!C16</f>
        <v>0</v>
      </c>
      <c r="E15" s="1"/>
      <c r="F15" s="14"/>
    </row>
    <row r="16" spans="1:6" ht="13.5" customHeight="1">
      <c r="A16" s="155"/>
      <c r="B16" s="154"/>
      <c r="C16" s="109">
        <f>'一般公共预算支出总表'!B17</f>
        <v>0</v>
      </c>
      <c r="D16" s="144">
        <f>'一般公共预算支出总表'!C17</f>
        <v>0</v>
      </c>
      <c r="E16" s="1"/>
      <c r="F16" s="1"/>
    </row>
    <row r="17" spans="1:6" ht="13.5" customHeight="1">
      <c r="A17" s="155"/>
      <c r="B17" s="154"/>
      <c r="C17" s="109">
        <f>'一般公共预算支出总表'!B18</f>
        <v>0</v>
      </c>
      <c r="D17" s="144">
        <f>'一般公共预算支出总表'!C18</f>
        <v>0</v>
      </c>
      <c r="E17" s="1"/>
      <c r="F17" s="1"/>
    </row>
    <row r="18" spans="1:6" ht="13.5" customHeight="1">
      <c r="A18" s="155"/>
      <c r="B18" s="154"/>
      <c r="C18" s="109">
        <f>'一般公共预算支出总表'!B19</f>
        <v>0</v>
      </c>
      <c r="D18" s="144">
        <f>'一般公共预算支出总表'!C19</f>
        <v>0</v>
      </c>
      <c r="E18" s="1"/>
      <c r="F18" s="1"/>
    </row>
    <row r="19" spans="1:6" ht="13.5" customHeight="1">
      <c r="A19" s="155"/>
      <c r="B19" s="146"/>
      <c r="C19" s="109">
        <f>'一般公共预算支出总表'!B20</f>
        <v>0</v>
      </c>
      <c r="D19" s="144">
        <f>'一般公共预算支出总表'!C20</f>
        <v>0</v>
      </c>
      <c r="E19" s="1"/>
      <c r="F19" s="1"/>
    </row>
    <row r="20" spans="1:6" ht="13.5" customHeight="1">
      <c r="A20" s="4"/>
      <c r="B20" s="110"/>
      <c r="C20" s="109">
        <f>'一般公共预算支出总表'!B21</f>
        <v>0</v>
      </c>
      <c r="D20" s="144">
        <f>'一般公共预算支出总表'!C21</f>
        <v>0</v>
      </c>
      <c r="E20" s="1"/>
      <c r="F20" s="1"/>
    </row>
    <row r="21" spans="1:6" ht="13.5" customHeight="1">
      <c r="A21" s="4"/>
      <c r="B21" s="111"/>
      <c r="C21" s="109">
        <f>'一般公共预算支出总表'!B22</f>
        <v>0</v>
      </c>
      <c r="D21" s="144">
        <f>'一般公共预算支出总表'!C22</f>
        <v>0</v>
      </c>
      <c r="E21" s="1"/>
      <c r="F21" s="1"/>
    </row>
    <row r="22" spans="1:6" ht="13.5" customHeight="1">
      <c r="A22" s="4"/>
      <c r="B22" s="111"/>
      <c r="C22" s="109">
        <f>'一般公共预算支出总表'!B23</f>
        <v>0</v>
      </c>
      <c r="D22" s="144">
        <f>'一般公共预算支出总表'!C23</f>
        <v>0</v>
      </c>
      <c r="E22" s="1"/>
      <c r="F22" s="1"/>
    </row>
    <row r="23" spans="1:6" ht="13.5" customHeight="1">
      <c r="A23" s="4"/>
      <c r="B23" s="111"/>
      <c r="C23" s="109">
        <f>'一般公共预算支出总表'!B24</f>
        <v>0</v>
      </c>
      <c r="D23" s="144">
        <f>'一般公共预算支出总表'!C24</f>
        <v>0</v>
      </c>
      <c r="E23" s="1"/>
      <c r="F23" s="1"/>
    </row>
    <row r="24" spans="1:6" ht="13.5" customHeight="1">
      <c r="A24" s="4"/>
      <c r="B24" s="111"/>
      <c r="C24" s="109">
        <f>'一般公共预算支出总表'!B25</f>
        <v>0</v>
      </c>
      <c r="D24" s="144">
        <f>'一般公共预算支出总表'!C25</f>
        <v>0</v>
      </c>
      <c r="E24" s="1"/>
      <c r="F24" s="14"/>
    </row>
    <row r="25" spans="1:6" ht="13.5" customHeight="1">
      <c r="A25" s="4"/>
      <c r="B25" s="111"/>
      <c r="C25" s="109">
        <f>'一般公共预算支出总表'!B26</f>
        <v>0</v>
      </c>
      <c r="D25" s="144">
        <f>'一般公共预算支出总表'!C26</f>
        <v>0</v>
      </c>
      <c r="E25" s="1"/>
      <c r="F25" s="1"/>
    </row>
    <row r="26" spans="1:6" ht="13.5" customHeight="1">
      <c r="A26" s="4"/>
      <c r="B26" s="111"/>
      <c r="C26" s="109">
        <f>'一般公共预算支出总表'!B27</f>
        <v>0</v>
      </c>
      <c r="D26" s="144">
        <f>'一般公共预算支出总表'!C27</f>
        <v>0</v>
      </c>
      <c r="E26" s="1"/>
      <c r="F26" s="1"/>
    </row>
    <row r="27" spans="1:6" ht="13.5" customHeight="1">
      <c r="A27" s="4"/>
      <c r="B27" s="111"/>
      <c r="C27" s="109">
        <f>'一般公共预算支出总表'!B28</f>
        <v>0</v>
      </c>
      <c r="D27" s="144">
        <f>'一般公共预算支出总表'!C28</f>
        <v>0</v>
      </c>
      <c r="E27" s="1"/>
      <c r="F27" s="1"/>
    </row>
    <row r="28" spans="1:6" ht="13.5" customHeight="1">
      <c r="A28" s="4"/>
      <c r="B28" s="111"/>
      <c r="C28" s="109">
        <f>'一般公共预算支出总表'!B29</f>
        <v>0</v>
      </c>
      <c r="D28" s="144">
        <f>'一般公共预算支出总表'!C29</f>
        <v>0</v>
      </c>
      <c r="E28" s="1"/>
      <c r="F28" s="1"/>
    </row>
    <row r="29" spans="1:6" ht="13.5" customHeight="1">
      <c r="A29" s="4"/>
      <c r="B29" s="111"/>
      <c r="C29" s="109">
        <f>'一般公共预算支出总表'!B30</f>
        <v>0</v>
      </c>
      <c r="D29" s="144">
        <f>'一般公共预算支出总表'!C30</f>
        <v>0</v>
      </c>
      <c r="E29" s="1"/>
      <c r="F29" s="1"/>
    </row>
    <row r="30" spans="1:6" ht="13.5" customHeight="1">
      <c r="A30" s="4"/>
      <c r="B30" s="111"/>
      <c r="C30" s="109">
        <f>'一般公共预算支出总表'!B31</f>
        <v>0</v>
      </c>
      <c r="D30" s="144">
        <f>'一般公共预算支出总表'!C31</f>
        <v>0</v>
      </c>
      <c r="E30" s="1"/>
      <c r="F30" s="1"/>
    </row>
    <row r="31" spans="1:6" ht="13.5" customHeight="1">
      <c r="A31" s="4"/>
      <c r="B31" s="111"/>
      <c r="C31" s="109">
        <f>'一般公共预算支出总表'!B32</f>
        <v>0</v>
      </c>
      <c r="D31" s="144">
        <f>'一般公共预算支出总表'!C32</f>
        <v>0</v>
      </c>
      <c r="E31" s="1"/>
      <c r="F31" s="14"/>
    </row>
    <row r="32" spans="1:6" ht="13.5" customHeight="1">
      <c r="A32" s="4"/>
      <c r="B32" s="111"/>
      <c r="C32" s="109">
        <f>'一般公共预算支出总表'!B33</f>
        <v>0</v>
      </c>
      <c r="D32" s="144">
        <f>'一般公共预算支出总表'!C33</f>
        <v>0</v>
      </c>
      <c r="E32" s="1"/>
      <c r="F32" s="14"/>
    </row>
    <row r="33" spans="1:6" ht="13.5" customHeight="1">
      <c r="A33" s="4"/>
      <c r="B33" s="111"/>
      <c r="C33" s="109">
        <f>'一般公共预算支出总表'!B34</f>
        <v>0</v>
      </c>
      <c r="D33" s="144">
        <f>'一般公共预算支出总表'!C34</f>
        <v>0</v>
      </c>
      <c r="E33" s="1"/>
      <c r="F33" s="14"/>
    </row>
    <row r="34" spans="1:6" ht="13.5" customHeight="1">
      <c r="A34" s="4"/>
      <c r="B34" s="111"/>
      <c r="C34" s="109">
        <f>'一般公共预算支出总表'!B35</f>
        <v>0</v>
      </c>
      <c r="D34" s="144">
        <f>'一般公共预算支出总表'!C35</f>
        <v>0</v>
      </c>
      <c r="E34" s="1"/>
      <c r="F34" s="14"/>
    </row>
    <row r="35" spans="1:6" ht="13.5" customHeight="1">
      <c r="A35" s="4"/>
      <c r="B35" s="111"/>
      <c r="C35" s="109">
        <f>'一般公共预算支出总表'!B36</f>
        <v>0</v>
      </c>
      <c r="D35" s="144">
        <f>'一般公共预算支出总表'!C36</f>
        <v>0</v>
      </c>
      <c r="E35" s="1"/>
      <c r="F35" s="14"/>
    </row>
    <row r="36" spans="1:6" ht="13.5" customHeight="1">
      <c r="A36" s="4"/>
      <c r="B36" s="111"/>
      <c r="C36" s="109">
        <f>'一般公共预算支出总表'!B37</f>
        <v>0</v>
      </c>
      <c r="D36" s="144">
        <f>'一般公共预算支出总表'!C37</f>
        <v>0</v>
      </c>
      <c r="E36" s="1"/>
      <c r="F36" s="14"/>
    </row>
    <row r="37" spans="1:6" ht="13.5" customHeight="1">
      <c r="A37" s="4"/>
      <c r="B37" s="111"/>
      <c r="C37" s="109">
        <f>'一般公共预算支出总表'!B38</f>
        <v>0</v>
      </c>
      <c r="D37" s="144">
        <f>'一般公共预算支出总表'!C38</f>
        <v>0</v>
      </c>
      <c r="E37" s="1"/>
      <c r="F37" s="14"/>
    </row>
    <row r="38" spans="1:6" ht="13.5" customHeight="1">
      <c r="A38" s="4"/>
      <c r="B38" s="146"/>
      <c r="C38" s="109">
        <f>'一般公共预算支出总表'!B39</f>
        <v>0</v>
      </c>
      <c r="D38" s="144">
        <f>'一般公共预算支出总表'!C39</f>
        <v>0</v>
      </c>
      <c r="E38" s="1"/>
      <c r="F38" s="14"/>
    </row>
    <row r="39" spans="1:6" ht="13.5" customHeight="1">
      <c r="A39" s="25"/>
      <c r="B39" s="147"/>
      <c r="C39" s="24" t="s">
        <v>210</v>
      </c>
      <c r="D39" s="144">
        <f>D8</f>
        <v>320.5</v>
      </c>
      <c r="E39" s="1"/>
      <c r="F39" s="1"/>
    </row>
    <row r="40" spans="1:6" ht="13.5" customHeight="1">
      <c r="A40" s="133"/>
      <c r="B40" s="148"/>
      <c r="C40" s="108"/>
      <c r="D40" s="144"/>
      <c r="E40" s="1"/>
      <c r="F40" s="1"/>
    </row>
    <row r="41" spans="1:6" ht="13.5" customHeight="1">
      <c r="A41" s="133" t="s">
        <v>118</v>
      </c>
      <c r="B41" s="178">
        <v>27.3</v>
      </c>
      <c r="C41" s="108" t="s">
        <v>19</v>
      </c>
      <c r="D41" s="144"/>
      <c r="E41" s="1"/>
      <c r="F41" s="1"/>
    </row>
    <row r="42" spans="1:6" ht="13.5" customHeight="1">
      <c r="A42" s="25" t="s">
        <v>30</v>
      </c>
      <c r="B42" s="145">
        <f>SUM(B8,B14,B15,B16,B17,B18,B19,B41)</f>
        <v>320.5</v>
      </c>
      <c r="C42" s="24" t="s">
        <v>8</v>
      </c>
      <c r="D42" s="144">
        <f>D8</f>
        <v>320.5</v>
      </c>
      <c r="E42" s="1"/>
      <c r="F42" s="1"/>
    </row>
    <row r="43" spans="1:6" ht="9.75" customHeight="1">
      <c r="A43" s="1"/>
      <c r="B43" s="15"/>
      <c r="C43" s="15"/>
      <c r="D43" s="16"/>
      <c r="E43" s="1"/>
      <c r="F43" s="1"/>
    </row>
  </sheetData>
  <sheetProtection/>
  <mergeCells count="1">
    <mergeCell ref="A4:D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5" width="33.33203125" style="32" customWidth="1"/>
    <col min="6" max="256" width="9.16015625" style="32" customWidth="1"/>
  </cols>
  <sheetData>
    <row r="1" ht="18.75" customHeight="1">
      <c r="A1" s="8" t="s">
        <v>88</v>
      </c>
    </row>
    <row r="2" ht="18.75" customHeight="1"/>
    <row r="3" spans="1:5" ht="18.75" customHeight="1">
      <c r="A3" s="70" t="s">
        <v>29</v>
      </c>
      <c r="B3" s="70"/>
      <c r="C3" s="70"/>
      <c r="D3" s="70"/>
      <c r="E3" s="70"/>
    </row>
    <row r="4" spans="1:5" ht="18.75" customHeight="1">
      <c r="A4" s="46"/>
      <c r="B4" s="46"/>
      <c r="C4" s="46"/>
      <c r="D4" s="46"/>
      <c r="E4" s="134" t="s">
        <v>104</v>
      </c>
    </row>
    <row r="5" spans="1:5" ht="18.75" customHeight="1">
      <c r="A5" s="74" t="s">
        <v>163</v>
      </c>
      <c r="B5" s="76"/>
      <c r="C5" s="85" t="s">
        <v>190</v>
      </c>
      <c r="D5" s="85"/>
      <c r="E5" s="85"/>
    </row>
    <row r="6" spans="1:5" ht="18.75" customHeight="1">
      <c r="A6" s="42" t="s">
        <v>213</v>
      </c>
      <c r="B6" s="42" t="s">
        <v>65</v>
      </c>
      <c r="C6" s="42" t="s">
        <v>47</v>
      </c>
      <c r="D6" s="42" t="s">
        <v>26</v>
      </c>
      <c r="E6" s="42" t="s">
        <v>121</v>
      </c>
    </row>
    <row r="7" spans="1:6" ht="18.75" customHeight="1">
      <c r="A7" s="52" t="s">
        <v>133</v>
      </c>
      <c r="B7" s="52" t="s">
        <v>133</v>
      </c>
      <c r="C7" s="52" t="s">
        <v>133</v>
      </c>
      <c r="D7" s="52" t="s">
        <v>133</v>
      </c>
      <c r="E7" s="151" t="s">
        <v>133</v>
      </c>
      <c r="F7" s="32"/>
    </row>
    <row r="8" spans="1:6" ht="18.75" customHeight="1">
      <c r="A8" s="174"/>
      <c r="B8" s="174" t="s">
        <v>47</v>
      </c>
      <c r="C8" s="180">
        <v>320.5</v>
      </c>
      <c r="D8" s="179">
        <v>220.5</v>
      </c>
      <c r="E8" s="180">
        <v>100</v>
      </c>
      <c r="F8" s="17"/>
    </row>
    <row r="9" spans="1:6" ht="18.75" customHeight="1">
      <c r="A9" s="174"/>
      <c r="B9" s="174" t="s">
        <v>37</v>
      </c>
      <c r="C9" s="180">
        <v>320.5</v>
      </c>
      <c r="D9" s="179">
        <v>220.5</v>
      </c>
      <c r="E9" s="180">
        <v>100</v>
      </c>
      <c r="F9" s="17"/>
    </row>
    <row r="10" spans="1:6" ht="18.75" customHeight="1">
      <c r="A10" s="174"/>
      <c r="B10" s="174" t="s">
        <v>180</v>
      </c>
      <c r="C10" s="180">
        <v>320.5</v>
      </c>
      <c r="D10" s="179">
        <v>220.5</v>
      </c>
      <c r="E10" s="180">
        <v>100</v>
      </c>
      <c r="F10" s="17"/>
    </row>
    <row r="11" spans="1:6" ht="18.75" customHeight="1">
      <c r="A11" s="174"/>
      <c r="B11" s="174" t="s">
        <v>171</v>
      </c>
      <c r="C11" s="180">
        <v>214.59</v>
      </c>
      <c r="D11" s="179">
        <v>114.59</v>
      </c>
      <c r="E11" s="180">
        <v>100</v>
      </c>
      <c r="F11" s="17"/>
    </row>
    <row r="12" spans="1:5" ht="18.75" customHeight="1">
      <c r="A12" s="174" t="s">
        <v>201</v>
      </c>
      <c r="B12" s="174" t="s">
        <v>196</v>
      </c>
      <c r="C12" s="180">
        <v>214.59</v>
      </c>
      <c r="D12" s="179">
        <v>114.59</v>
      </c>
      <c r="E12" s="180">
        <v>100</v>
      </c>
    </row>
    <row r="13" spans="1:5" ht="18.75" customHeight="1">
      <c r="A13" s="174"/>
      <c r="B13" s="174" t="s">
        <v>12</v>
      </c>
      <c r="C13" s="180">
        <v>105.91</v>
      </c>
      <c r="D13" s="179">
        <v>105.91</v>
      </c>
      <c r="E13" s="180">
        <v>0</v>
      </c>
    </row>
    <row r="14" spans="1:5" ht="18.75" customHeight="1">
      <c r="A14" s="174" t="s">
        <v>52</v>
      </c>
      <c r="B14" s="174" t="s">
        <v>14</v>
      </c>
      <c r="C14" s="180">
        <v>105.91</v>
      </c>
      <c r="D14" s="179">
        <v>105.91</v>
      </c>
      <c r="E14" s="180">
        <v>0</v>
      </c>
    </row>
    <row r="15" spans="1:5" ht="18.75" customHeight="1">
      <c r="A15" s="47"/>
      <c r="B15" s="150"/>
      <c r="C15" s="149"/>
      <c r="D15" s="135"/>
      <c r="E15" s="136"/>
    </row>
    <row r="16" spans="1:5" ht="18.75" customHeight="1">
      <c r="A16" s="47"/>
      <c r="B16" s="150"/>
      <c r="C16" s="149"/>
      <c r="D16" s="135"/>
      <c r="E16" s="136"/>
    </row>
    <row r="17" spans="1:5" ht="18.75" customHeight="1">
      <c r="A17" s="47"/>
      <c r="B17" s="150"/>
      <c r="C17" s="149"/>
      <c r="D17" s="135"/>
      <c r="E17" s="136"/>
    </row>
    <row r="18" spans="1:5" ht="18.75" customHeight="1">
      <c r="A18" s="47"/>
      <c r="B18" s="150"/>
      <c r="C18" s="137"/>
      <c r="D18" s="135"/>
      <c r="E18" s="136"/>
    </row>
    <row r="19" spans="1:5" ht="18.75" customHeight="1">
      <c r="A19" s="47"/>
      <c r="B19" s="150"/>
      <c r="C19" s="149"/>
      <c r="D19" s="49"/>
      <c r="E19" s="50"/>
    </row>
    <row r="20" spans="1:5" ht="18.75" customHeight="1">
      <c r="A20" s="47"/>
      <c r="B20" s="38"/>
      <c r="C20" s="48"/>
      <c r="D20" s="49"/>
      <c r="E20" s="50"/>
    </row>
    <row r="21" spans="1:5" ht="18.75" customHeight="1">
      <c r="A21" s="47"/>
      <c r="B21" s="38"/>
      <c r="C21" s="48"/>
      <c r="D21" s="49"/>
      <c r="E21" s="50"/>
    </row>
    <row r="22" spans="1:5" ht="18.75" customHeight="1">
      <c r="A22" s="47"/>
      <c r="B22" s="38"/>
      <c r="C22" s="48"/>
      <c r="D22" s="49"/>
      <c r="E22" s="50"/>
    </row>
    <row r="23" spans="1:5" ht="18.75" customHeight="1">
      <c r="A23" s="47"/>
      <c r="B23" s="38"/>
      <c r="C23" s="48"/>
      <c r="D23" s="49"/>
      <c r="E23" s="50"/>
    </row>
    <row r="24" spans="1:5" ht="18.75" customHeight="1">
      <c r="A24" s="47"/>
      <c r="B24" s="38"/>
      <c r="C24" s="48"/>
      <c r="D24" s="49"/>
      <c r="E24" s="50"/>
    </row>
    <row r="25" spans="1:5" ht="18.75" customHeight="1">
      <c r="A25" s="47"/>
      <c r="B25" s="38"/>
      <c r="C25" s="48"/>
      <c r="D25" s="49"/>
      <c r="E25" s="50"/>
    </row>
    <row r="26" spans="1:5" ht="18.75" customHeight="1">
      <c r="A26" s="47"/>
      <c r="B26" s="38"/>
      <c r="C26" s="48"/>
      <c r="D26" s="49"/>
      <c r="E26" s="50"/>
    </row>
    <row r="27" spans="1:5" ht="18.75" customHeight="1">
      <c r="A27" s="47"/>
      <c r="B27" s="38"/>
      <c r="C27" s="48"/>
      <c r="D27" s="49"/>
      <c r="E27" s="50"/>
    </row>
  </sheetData>
  <sheetProtection/>
  <mergeCells count="3">
    <mergeCell ref="A3:E3"/>
    <mergeCell ref="A5:B5"/>
    <mergeCell ref="C5:E5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5" width="33.33203125" style="32" customWidth="1"/>
    <col min="6" max="256" width="9.16015625" style="32" customWidth="1"/>
  </cols>
  <sheetData>
    <row r="1" spans="1:5" ht="15" customHeight="1">
      <c r="A1" s="64" t="s">
        <v>50</v>
      </c>
      <c r="B1" s="64"/>
      <c r="C1" s="64"/>
      <c r="D1" s="64"/>
      <c r="E1" s="64"/>
    </row>
    <row r="2" ht="15" customHeight="1"/>
    <row r="3" spans="1:5" ht="15" customHeight="1">
      <c r="A3" s="70" t="s">
        <v>206</v>
      </c>
      <c r="B3" s="70"/>
      <c r="C3" s="70"/>
      <c r="D3" s="70"/>
      <c r="E3" s="70"/>
    </row>
    <row r="4" spans="1:5" ht="15" customHeight="1">
      <c r="A4" s="46"/>
      <c r="B4" s="46"/>
      <c r="C4" s="46"/>
      <c r="D4" s="46"/>
      <c r="E4" s="134" t="s">
        <v>104</v>
      </c>
    </row>
    <row r="5" spans="1:5" ht="15" customHeight="1">
      <c r="A5" s="74" t="s">
        <v>192</v>
      </c>
      <c r="B5" s="76"/>
      <c r="C5" s="86" t="s">
        <v>45</v>
      </c>
      <c r="D5" s="86"/>
      <c r="E5" s="86"/>
    </row>
    <row r="6" spans="1:5" ht="15" customHeight="1">
      <c r="A6" s="42" t="s">
        <v>213</v>
      </c>
      <c r="B6" s="42" t="s">
        <v>65</v>
      </c>
      <c r="C6" s="42" t="s">
        <v>47</v>
      </c>
      <c r="D6" s="42" t="s">
        <v>54</v>
      </c>
      <c r="E6" s="42" t="s">
        <v>116</v>
      </c>
    </row>
    <row r="7" spans="1:6" ht="15" customHeight="1">
      <c r="A7" s="52" t="s">
        <v>133</v>
      </c>
      <c r="B7" s="52" t="s">
        <v>133</v>
      </c>
      <c r="C7" s="52" t="s">
        <v>133</v>
      </c>
      <c r="D7" s="52" t="s">
        <v>133</v>
      </c>
      <c r="E7" s="52" t="s">
        <v>133</v>
      </c>
      <c r="F7" s="32"/>
    </row>
    <row r="8" spans="1:6" ht="15" customHeight="1">
      <c r="A8" s="174"/>
      <c r="B8" s="174" t="s">
        <v>47</v>
      </c>
      <c r="C8" s="181">
        <v>220.5</v>
      </c>
      <c r="D8" s="181">
        <v>163.47</v>
      </c>
      <c r="E8" s="171">
        <v>57.03</v>
      </c>
      <c r="F8" s="32"/>
    </row>
    <row r="9" spans="1:6" ht="15" customHeight="1">
      <c r="A9" s="174" t="s">
        <v>7</v>
      </c>
      <c r="B9" s="174"/>
      <c r="C9" s="181">
        <v>54.86</v>
      </c>
      <c r="D9" s="181">
        <v>54.86</v>
      </c>
      <c r="E9" s="171">
        <v>0</v>
      </c>
      <c r="F9" s="32"/>
    </row>
    <row r="10" spans="1:5" ht="15" customHeight="1">
      <c r="A10" s="174" t="s">
        <v>127</v>
      </c>
      <c r="B10" s="174" t="s">
        <v>186</v>
      </c>
      <c r="C10" s="181">
        <v>24.51</v>
      </c>
      <c r="D10" s="181">
        <v>24.51</v>
      </c>
      <c r="E10" s="171">
        <v>0</v>
      </c>
    </row>
    <row r="11" spans="1:5" ht="15" customHeight="1">
      <c r="A11" s="174" t="s">
        <v>127</v>
      </c>
      <c r="B11" s="174" t="s">
        <v>186</v>
      </c>
      <c r="C11" s="181">
        <v>30.35</v>
      </c>
      <c r="D11" s="181">
        <v>30.35</v>
      </c>
      <c r="E11" s="171">
        <v>0</v>
      </c>
    </row>
    <row r="12" spans="1:5" ht="15" customHeight="1">
      <c r="A12" s="174" t="s">
        <v>62</v>
      </c>
      <c r="B12" s="174"/>
      <c r="C12" s="181">
        <v>26.12</v>
      </c>
      <c r="D12" s="181">
        <v>26.12</v>
      </c>
      <c r="E12" s="171">
        <v>0</v>
      </c>
    </row>
    <row r="13" spans="1:5" ht="15" customHeight="1">
      <c r="A13" s="174" t="s">
        <v>179</v>
      </c>
      <c r="B13" s="174" t="s">
        <v>60</v>
      </c>
      <c r="C13" s="181">
        <v>23.74</v>
      </c>
      <c r="D13" s="181">
        <v>23.74</v>
      </c>
      <c r="E13" s="171">
        <v>0</v>
      </c>
    </row>
    <row r="14" spans="1:5" ht="15" customHeight="1">
      <c r="A14" s="174" t="s">
        <v>179</v>
      </c>
      <c r="B14" s="174" t="s">
        <v>60</v>
      </c>
      <c r="C14" s="181">
        <v>2.38</v>
      </c>
      <c r="D14" s="181">
        <v>2.38</v>
      </c>
      <c r="E14" s="171">
        <v>0</v>
      </c>
    </row>
    <row r="15" spans="1:5" ht="15" customHeight="1">
      <c r="A15" s="174" t="s">
        <v>108</v>
      </c>
      <c r="B15" s="174"/>
      <c r="C15" s="181">
        <v>2.04</v>
      </c>
      <c r="D15" s="181">
        <v>2.04</v>
      </c>
      <c r="E15" s="171">
        <v>0</v>
      </c>
    </row>
    <row r="16" spans="1:5" ht="15" customHeight="1">
      <c r="A16" s="174" t="s">
        <v>27</v>
      </c>
      <c r="B16" s="174" t="s">
        <v>82</v>
      </c>
      <c r="C16" s="181">
        <v>2.04</v>
      </c>
      <c r="D16" s="181">
        <v>2.04</v>
      </c>
      <c r="E16" s="171">
        <v>0</v>
      </c>
    </row>
    <row r="17" spans="1:5" ht="15" customHeight="1">
      <c r="A17" s="174" t="s">
        <v>61</v>
      </c>
      <c r="B17" s="174"/>
      <c r="C17" s="181">
        <v>0</v>
      </c>
      <c r="D17" s="181">
        <v>0</v>
      </c>
      <c r="E17" s="171">
        <v>0</v>
      </c>
    </row>
    <row r="18" spans="1:5" ht="15" customHeight="1">
      <c r="A18" s="174" t="s">
        <v>178</v>
      </c>
      <c r="B18" s="174" t="s">
        <v>107</v>
      </c>
      <c r="C18" s="181">
        <v>0</v>
      </c>
      <c r="D18" s="181">
        <v>0</v>
      </c>
      <c r="E18" s="171">
        <v>0</v>
      </c>
    </row>
    <row r="19" spans="1:5" ht="15" customHeight="1">
      <c r="A19" s="174" t="s">
        <v>110</v>
      </c>
      <c r="B19" s="174"/>
      <c r="C19" s="181">
        <v>23.89</v>
      </c>
      <c r="D19" s="181">
        <v>23.89</v>
      </c>
      <c r="E19" s="171">
        <v>0</v>
      </c>
    </row>
    <row r="20" spans="1:5" ht="15" customHeight="1">
      <c r="A20" s="174" t="s">
        <v>28</v>
      </c>
      <c r="B20" s="174" t="s">
        <v>92</v>
      </c>
      <c r="C20" s="181">
        <v>23.89</v>
      </c>
      <c r="D20" s="181">
        <v>23.89</v>
      </c>
      <c r="E20" s="171">
        <v>0</v>
      </c>
    </row>
    <row r="21" spans="1:5" ht="15" customHeight="1">
      <c r="A21" s="174" t="s">
        <v>28</v>
      </c>
      <c r="B21" s="174" t="s">
        <v>92</v>
      </c>
      <c r="C21" s="181">
        <v>0</v>
      </c>
      <c r="D21" s="181">
        <v>0</v>
      </c>
      <c r="E21" s="171">
        <v>0</v>
      </c>
    </row>
    <row r="22" spans="1:5" ht="15" customHeight="1">
      <c r="A22" s="174" t="s">
        <v>167</v>
      </c>
      <c r="B22" s="174"/>
      <c r="C22" s="181">
        <v>19.67</v>
      </c>
      <c r="D22" s="181">
        <v>19.67</v>
      </c>
      <c r="E22" s="171">
        <v>0</v>
      </c>
    </row>
    <row r="23" spans="1:5" ht="15" customHeight="1">
      <c r="A23" s="174" t="s">
        <v>77</v>
      </c>
      <c r="B23" s="174" t="s">
        <v>5</v>
      </c>
      <c r="C23" s="181">
        <v>10.85</v>
      </c>
      <c r="D23" s="181">
        <v>10.85</v>
      </c>
      <c r="E23" s="171">
        <v>0</v>
      </c>
    </row>
    <row r="24" spans="1:5" ht="15" customHeight="1">
      <c r="A24" s="174" t="s">
        <v>77</v>
      </c>
      <c r="B24" s="174" t="s">
        <v>5</v>
      </c>
      <c r="C24" s="181">
        <v>8.82</v>
      </c>
      <c r="D24" s="181">
        <v>8.82</v>
      </c>
      <c r="E24" s="171">
        <v>0</v>
      </c>
    </row>
    <row r="25" spans="1:5" ht="15" customHeight="1">
      <c r="A25" s="174" t="s">
        <v>124</v>
      </c>
      <c r="B25" s="174"/>
      <c r="C25" s="181">
        <v>5.9</v>
      </c>
      <c r="D25" s="181">
        <v>5.9</v>
      </c>
      <c r="E25" s="171">
        <v>0</v>
      </c>
    </row>
    <row r="26" spans="1:5" ht="15" customHeight="1">
      <c r="A26" s="174" t="s">
        <v>10</v>
      </c>
      <c r="B26" s="174" t="s">
        <v>158</v>
      </c>
      <c r="C26" s="181">
        <v>2.65</v>
      </c>
      <c r="D26" s="181">
        <v>2.65</v>
      </c>
      <c r="E26" s="171">
        <v>0</v>
      </c>
    </row>
    <row r="27" spans="1:5" ht="15" customHeight="1">
      <c r="A27" s="174" t="s">
        <v>10</v>
      </c>
      <c r="B27" s="174" t="s">
        <v>158</v>
      </c>
      <c r="C27" s="181">
        <v>3.25</v>
      </c>
      <c r="D27" s="181">
        <v>3.25</v>
      </c>
      <c r="E27" s="171">
        <v>0</v>
      </c>
    </row>
    <row r="28" spans="1:5" ht="15" customHeight="1">
      <c r="A28" s="174" t="s">
        <v>25</v>
      </c>
      <c r="B28" s="174"/>
      <c r="C28" s="181">
        <v>7.98</v>
      </c>
      <c r="D28" s="181">
        <v>7.98</v>
      </c>
      <c r="E28" s="171">
        <v>0</v>
      </c>
    </row>
    <row r="29" spans="1:5" ht="15" customHeight="1">
      <c r="A29" s="174" t="s">
        <v>112</v>
      </c>
      <c r="B29" s="174" t="s">
        <v>31</v>
      </c>
      <c r="C29" s="181">
        <v>3.39</v>
      </c>
      <c r="D29" s="181">
        <v>3.39</v>
      </c>
      <c r="E29" s="171">
        <v>0</v>
      </c>
    </row>
    <row r="30" spans="1:5" ht="15" customHeight="1">
      <c r="A30" s="174" t="s">
        <v>112</v>
      </c>
      <c r="B30" s="174" t="s">
        <v>31</v>
      </c>
      <c r="C30" s="181">
        <v>4.59</v>
      </c>
      <c r="D30" s="181">
        <v>4.59</v>
      </c>
      <c r="E30" s="171">
        <v>0</v>
      </c>
    </row>
    <row r="31" spans="1:5" ht="15" customHeight="1">
      <c r="A31" s="174" t="s">
        <v>177</v>
      </c>
      <c r="B31" s="174"/>
      <c r="C31" s="181">
        <v>22.51</v>
      </c>
      <c r="D31" s="181">
        <v>22.51</v>
      </c>
      <c r="E31" s="171">
        <v>0</v>
      </c>
    </row>
    <row r="32" spans="1:5" ht="15" customHeight="1">
      <c r="A32" s="174" t="s">
        <v>64</v>
      </c>
      <c r="B32" s="174" t="s">
        <v>23</v>
      </c>
      <c r="C32" s="181">
        <v>9.43</v>
      </c>
      <c r="D32" s="181">
        <v>9.43</v>
      </c>
      <c r="E32" s="171">
        <v>0</v>
      </c>
    </row>
    <row r="33" spans="1:5" ht="15" customHeight="1">
      <c r="A33" s="174" t="s">
        <v>64</v>
      </c>
      <c r="B33" s="174" t="s">
        <v>23</v>
      </c>
      <c r="C33" s="181">
        <v>13.08</v>
      </c>
      <c r="D33" s="181">
        <v>13.08</v>
      </c>
      <c r="E33" s="171">
        <v>0</v>
      </c>
    </row>
    <row r="34" spans="1:5" ht="15" customHeight="1">
      <c r="A34" s="174" t="s">
        <v>57</v>
      </c>
      <c r="B34" s="174"/>
      <c r="C34" s="181">
        <v>4.8</v>
      </c>
      <c r="D34" s="181">
        <v>0</v>
      </c>
      <c r="E34" s="171">
        <v>4.8</v>
      </c>
    </row>
    <row r="35" spans="1:5" ht="15" customHeight="1">
      <c r="A35" s="174" t="s">
        <v>175</v>
      </c>
      <c r="B35" s="174" t="s">
        <v>174</v>
      </c>
      <c r="C35" s="181">
        <v>3.6</v>
      </c>
      <c r="D35" s="181">
        <v>0</v>
      </c>
      <c r="E35" s="171">
        <v>3.6</v>
      </c>
    </row>
    <row r="36" spans="1:5" ht="15" customHeight="1">
      <c r="A36" s="174" t="s">
        <v>175</v>
      </c>
      <c r="B36" s="174" t="s">
        <v>174</v>
      </c>
      <c r="C36" s="181">
        <v>1.2</v>
      </c>
      <c r="D36" s="181">
        <v>0</v>
      </c>
      <c r="E36" s="171">
        <v>1.2</v>
      </c>
    </row>
    <row r="37" spans="1:5" ht="15" customHeight="1">
      <c r="A37" s="174" t="s">
        <v>2</v>
      </c>
      <c r="B37" s="174"/>
      <c r="C37" s="181">
        <v>0</v>
      </c>
      <c r="D37" s="181">
        <v>0</v>
      </c>
      <c r="E37" s="171">
        <v>0</v>
      </c>
    </row>
    <row r="38" spans="1:5" ht="15" customHeight="1">
      <c r="A38" s="174" t="s">
        <v>123</v>
      </c>
      <c r="B38" s="174" t="s">
        <v>68</v>
      </c>
      <c r="C38" s="181">
        <v>0</v>
      </c>
      <c r="D38" s="181">
        <v>0</v>
      </c>
      <c r="E38" s="171">
        <v>0</v>
      </c>
    </row>
    <row r="39" spans="1:5" ht="15" customHeight="1">
      <c r="A39" s="174" t="s">
        <v>160</v>
      </c>
      <c r="B39" s="174"/>
      <c r="C39" s="181">
        <v>0</v>
      </c>
      <c r="D39" s="181">
        <v>0</v>
      </c>
      <c r="E39" s="171">
        <v>0</v>
      </c>
    </row>
    <row r="40" spans="1:5" ht="15" customHeight="1">
      <c r="A40" s="174" t="s">
        <v>73</v>
      </c>
      <c r="B40" s="174" t="s">
        <v>58</v>
      </c>
      <c r="C40" s="181">
        <v>0</v>
      </c>
      <c r="D40" s="181">
        <v>0</v>
      </c>
      <c r="E40" s="171">
        <v>0</v>
      </c>
    </row>
    <row r="41" spans="1:5" ht="15" customHeight="1">
      <c r="A41" s="174" t="s">
        <v>162</v>
      </c>
      <c r="B41" s="174"/>
      <c r="C41" s="181">
        <v>1.32</v>
      </c>
      <c r="D41" s="181">
        <v>0</v>
      </c>
      <c r="E41" s="171">
        <v>1.32</v>
      </c>
    </row>
    <row r="42" spans="1:5" ht="15" customHeight="1">
      <c r="A42" s="174" t="s">
        <v>74</v>
      </c>
      <c r="B42" s="174" t="s">
        <v>80</v>
      </c>
      <c r="C42" s="181">
        <v>0.37</v>
      </c>
      <c r="D42" s="181">
        <v>0</v>
      </c>
      <c r="E42" s="171">
        <v>0.37</v>
      </c>
    </row>
    <row r="43" spans="1:5" ht="15" customHeight="1">
      <c r="A43" s="174" t="s">
        <v>74</v>
      </c>
      <c r="B43" s="174" t="s">
        <v>80</v>
      </c>
      <c r="C43" s="181">
        <v>0.95</v>
      </c>
      <c r="D43" s="181">
        <v>0</v>
      </c>
      <c r="E43" s="171">
        <v>0.95</v>
      </c>
    </row>
    <row r="44" spans="1:5" ht="15" customHeight="1">
      <c r="A44" s="174" t="s">
        <v>20</v>
      </c>
      <c r="B44" s="174"/>
      <c r="C44" s="181">
        <v>1.32</v>
      </c>
      <c r="D44" s="181">
        <v>0</v>
      </c>
      <c r="E44" s="171">
        <v>1.32</v>
      </c>
    </row>
    <row r="45" spans="1:5" ht="15" customHeight="1">
      <c r="A45" s="174" t="s">
        <v>106</v>
      </c>
      <c r="B45" s="174" t="s">
        <v>71</v>
      </c>
      <c r="C45" s="181">
        <v>0.6</v>
      </c>
      <c r="D45" s="181">
        <v>0</v>
      </c>
      <c r="E45" s="171">
        <v>0.6</v>
      </c>
    </row>
    <row r="46" spans="1:5" ht="15" customHeight="1">
      <c r="A46" s="174" t="s">
        <v>106</v>
      </c>
      <c r="B46" s="174" t="s">
        <v>71</v>
      </c>
      <c r="C46" s="181">
        <v>0.72</v>
      </c>
      <c r="D46" s="181">
        <v>0</v>
      </c>
      <c r="E46" s="171">
        <v>0.72</v>
      </c>
    </row>
    <row r="47" spans="1:5" ht="15" customHeight="1">
      <c r="A47" s="174" t="s">
        <v>72</v>
      </c>
      <c r="B47" s="174"/>
      <c r="C47" s="181">
        <v>0</v>
      </c>
      <c r="D47" s="181">
        <v>0</v>
      </c>
      <c r="E47" s="171">
        <v>0</v>
      </c>
    </row>
    <row r="48" spans="1:5" ht="15" customHeight="1">
      <c r="A48" s="174" t="s">
        <v>165</v>
      </c>
      <c r="B48" s="174" t="s">
        <v>115</v>
      </c>
      <c r="C48" s="181">
        <v>0</v>
      </c>
      <c r="D48" s="181">
        <v>0</v>
      </c>
      <c r="E48" s="171">
        <v>0</v>
      </c>
    </row>
    <row r="49" spans="1:5" ht="15" customHeight="1">
      <c r="A49" s="174" t="s">
        <v>120</v>
      </c>
      <c r="B49" s="174"/>
      <c r="C49" s="181">
        <v>3.18</v>
      </c>
      <c r="D49" s="181">
        <v>0</v>
      </c>
      <c r="E49" s="171">
        <v>3.18</v>
      </c>
    </row>
    <row r="50" spans="1:5" ht="15" customHeight="1">
      <c r="A50" s="174" t="s">
        <v>4</v>
      </c>
      <c r="B50" s="174" t="s">
        <v>97</v>
      </c>
      <c r="C50" s="181">
        <v>3.18</v>
      </c>
      <c r="D50" s="181">
        <v>0</v>
      </c>
      <c r="E50" s="171">
        <v>3.18</v>
      </c>
    </row>
    <row r="51" spans="1:5" ht="15" customHeight="1">
      <c r="A51" s="174" t="s">
        <v>35</v>
      </c>
      <c r="B51" s="174"/>
      <c r="C51" s="181">
        <v>0</v>
      </c>
      <c r="D51" s="181">
        <v>0</v>
      </c>
      <c r="E51" s="171">
        <v>0</v>
      </c>
    </row>
    <row r="52" spans="1:5" ht="15" customHeight="1">
      <c r="A52" s="174" t="s">
        <v>150</v>
      </c>
      <c r="B52" s="174" t="s">
        <v>212</v>
      </c>
      <c r="C52" s="181">
        <v>0</v>
      </c>
      <c r="D52" s="181">
        <v>0</v>
      </c>
      <c r="E52" s="171">
        <v>0</v>
      </c>
    </row>
    <row r="53" spans="1:5" ht="15" customHeight="1">
      <c r="A53" s="174" t="s">
        <v>134</v>
      </c>
      <c r="B53" s="174"/>
      <c r="C53" s="181">
        <v>0</v>
      </c>
      <c r="D53" s="181">
        <v>0</v>
      </c>
      <c r="E53" s="171">
        <v>0</v>
      </c>
    </row>
    <row r="54" spans="1:5" ht="15" customHeight="1">
      <c r="A54" s="174" t="s">
        <v>44</v>
      </c>
      <c r="B54" s="174" t="s">
        <v>197</v>
      </c>
      <c r="C54" s="181">
        <v>0</v>
      </c>
      <c r="D54" s="181">
        <v>0</v>
      </c>
      <c r="E54" s="171">
        <v>0</v>
      </c>
    </row>
    <row r="55" spans="1:5" ht="15" customHeight="1">
      <c r="A55" s="174" t="s">
        <v>34</v>
      </c>
      <c r="B55" s="174"/>
      <c r="C55" s="181">
        <v>4.63</v>
      </c>
      <c r="D55" s="181">
        <v>0</v>
      </c>
      <c r="E55" s="171">
        <v>4.63</v>
      </c>
    </row>
    <row r="56" spans="1:5" ht="15" customHeight="1">
      <c r="A56" s="174" t="s">
        <v>149</v>
      </c>
      <c r="B56" s="174" t="s">
        <v>141</v>
      </c>
      <c r="C56" s="181">
        <v>2.6</v>
      </c>
      <c r="D56" s="181">
        <v>0</v>
      </c>
      <c r="E56" s="171">
        <v>2.6</v>
      </c>
    </row>
    <row r="57" spans="1:5" ht="15" customHeight="1">
      <c r="A57" s="174" t="s">
        <v>149</v>
      </c>
      <c r="B57" s="174" t="s">
        <v>141</v>
      </c>
      <c r="C57" s="181">
        <v>2.03</v>
      </c>
      <c r="D57" s="181">
        <v>0</v>
      </c>
      <c r="E57" s="171">
        <v>2.03</v>
      </c>
    </row>
    <row r="58" spans="1:5" ht="15" customHeight="1">
      <c r="A58" s="174" t="s">
        <v>187</v>
      </c>
      <c r="B58" s="174"/>
      <c r="C58" s="181">
        <v>5.13</v>
      </c>
      <c r="D58" s="181">
        <v>0</v>
      </c>
      <c r="E58" s="171">
        <v>5.13</v>
      </c>
    </row>
    <row r="59" spans="1:5" ht="15" customHeight="1">
      <c r="A59" s="174" t="s">
        <v>94</v>
      </c>
      <c r="B59" s="174" t="s">
        <v>49</v>
      </c>
      <c r="C59" s="181">
        <v>2.11</v>
      </c>
      <c r="D59" s="181">
        <v>0</v>
      </c>
      <c r="E59" s="171">
        <v>2.11</v>
      </c>
    </row>
    <row r="60" spans="1:5" ht="15" customHeight="1">
      <c r="A60" s="174" t="s">
        <v>94</v>
      </c>
      <c r="B60" s="174" t="s">
        <v>49</v>
      </c>
      <c r="C60" s="181">
        <v>3.02</v>
      </c>
      <c r="D60" s="181">
        <v>0</v>
      </c>
      <c r="E60" s="171">
        <v>3.02</v>
      </c>
    </row>
    <row r="61" spans="1:5" ht="15" customHeight="1">
      <c r="A61" s="174" t="s">
        <v>119</v>
      </c>
      <c r="B61" s="174"/>
      <c r="C61" s="181">
        <v>36.65</v>
      </c>
      <c r="D61" s="181">
        <v>0</v>
      </c>
      <c r="E61" s="171">
        <v>36.65</v>
      </c>
    </row>
    <row r="62" spans="1:5" ht="15" customHeight="1">
      <c r="A62" s="174" t="s">
        <v>3</v>
      </c>
      <c r="B62" s="174" t="s">
        <v>161</v>
      </c>
      <c r="C62" s="181">
        <v>6.63</v>
      </c>
      <c r="D62" s="181">
        <v>0</v>
      </c>
      <c r="E62" s="171">
        <v>6.63</v>
      </c>
    </row>
    <row r="63" spans="1:5" ht="15" customHeight="1">
      <c r="A63" s="174" t="s">
        <v>3</v>
      </c>
      <c r="B63" s="174" t="s">
        <v>161</v>
      </c>
      <c r="C63" s="181">
        <v>30.02</v>
      </c>
      <c r="D63" s="181">
        <v>0</v>
      </c>
      <c r="E63" s="171">
        <v>30.02</v>
      </c>
    </row>
    <row r="64" spans="1:5" ht="15" customHeight="1">
      <c r="A64" s="174" t="s">
        <v>102</v>
      </c>
      <c r="B64" s="174"/>
      <c r="C64" s="181">
        <v>0.36</v>
      </c>
      <c r="D64" s="181">
        <v>0.36</v>
      </c>
      <c r="E64" s="171">
        <v>0</v>
      </c>
    </row>
    <row r="65" spans="1:5" ht="15" customHeight="1">
      <c r="A65" s="174" t="s">
        <v>200</v>
      </c>
      <c r="B65" s="174" t="s">
        <v>140</v>
      </c>
      <c r="C65" s="181">
        <v>0.36</v>
      </c>
      <c r="D65" s="181">
        <v>0.36</v>
      </c>
      <c r="E65" s="171">
        <v>0</v>
      </c>
    </row>
    <row r="66" spans="1:5" ht="15" customHeight="1">
      <c r="A66" s="174" t="s">
        <v>145</v>
      </c>
      <c r="B66" s="174"/>
      <c r="C66" s="181">
        <v>0.14</v>
      </c>
      <c r="D66" s="181">
        <v>0.14</v>
      </c>
      <c r="E66" s="171">
        <v>0</v>
      </c>
    </row>
    <row r="67" spans="1:5" ht="15" customHeight="1">
      <c r="A67" s="174" t="s">
        <v>53</v>
      </c>
      <c r="B67" s="174" t="s">
        <v>169</v>
      </c>
      <c r="C67" s="181">
        <v>0.14</v>
      </c>
      <c r="D67" s="181">
        <v>0.14</v>
      </c>
      <c r="E67" s="171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21.5" style="32" customWidth="1"/>
    <col min="8" max="256" width="9.16015625" style="32" customWidth="1"/>
  </cols>
  <sheetData>
    <row r="1" ht="32.25" customHeight="1">
      <c r="A1" s="8" t="s">
        <v>16</v>
      </c>
    </row>
    <row r="2" ht="32.25" customHeight="1"/>
    <row r="3" spans="1:7" ht="32.25" customHeight="1">
      <c r="A3" s="70" t="s">
        <v>59</v>
      </c>
      <c r="B3" s="70"/>
      <c r="C3" s="70"/>
      <c r="D3" s="70"/>
      <c r="E3" s="70"/>
      <c r="F3" s="70"/>
      <c r="G3" s="70"/>
    </row>
    <row r="4" spans="1:7" ht="32.25" customHeight="1">
      <c r="A4" s="46"/>
      <c r="B4" s="46"/>
      <c r="C4" s="46"/>
      <c r="D4" s="46"/>
      <c r="E4" s="46"/>
      <c r="F4" s="46"/>
      <c r="G4" s="51" t="s">
        <v>104</v>
      </c>
    </row>
    <row r="5" spans="1:7" ht="32.25" customHeight="1">
      <c r="A5" s="42" t="s">
        <v>99</v>
      </c>
      <c r="B5" s="42" t="s">
        <v>159</v>
      </c>
      <c r="C5" s="42" t="s">
        <v>47</v>
      </c>
      <c r="D5" s="42" t="s">
        <v>144</v>
      </c>
      <c r="E5" s="42" t="s">
        <v>97</v>
      </c>
      <c r="F5" s="42" t="s">
        <v>211</v>
      </c>
      <c r="G5" s="42" t="s">
        <v>168</v>
      </c>
    </row>
    <row r="6" spans="1:8" ht="32.25" customHeight="1">
      <c r="A6" s="36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151">
        <v>7</v>
      </c>
      <c r="H6" s="32"/>
    </row>
    <row r="7" spans="1:8" ht="32.25" customHeight="1">
      <c r="A7" s="174"/>
      <c r="B7" s="174" t="s">
        <v>47</v>
      </c>
      <c r="C7" s="181">
        <v>3.18</v>
      </c>
      <c r="D7" s="181">
        <v>0</v>
      </c>
      <c r="E7" s="181">
        <v>3.18</v>
      </c>
      <c r="F7" s="180">
        <v>0</v>
      </c>
      <c r="G7" s="182">
        <v>0</v>
      </c>
      <c r="H7" s="32"/>
    </row>
    <row r="8" spans="1:8" ht="32.25" customHeight="1">
      <c r="A8" s="174" t="s">
        <v>38</v>
      </c>
      <c r="B8" s="174" t="s">
        <v>13</v>
      </c>
      <c r="C8" s="181">
        <v>3.18</v>
      </c>
      <c r="D8" s="181">
        <v>0</v>
      </c>
      <c r="E8" s="181">
        <v>3.18</v>
      </c>
      <c r="F8" s="180">
        <v>0</v>
      </c>
      <c r="G8" s="182">
        <v>0</v>
      </c>
      <c r="H8" s="32"/>
    </row>
    <row r="9" spans="1:7" ht="32.25" customHeight="1">
      <c r="A9" s="174" t="s">
        <v>101</v>
      </c>
      <c r="B9" s="174" t="s">
        <v>137</v>
      </c>
      <c r="C9" s="181">
        <v>3.18</v>
      </c>
      <c r="D9" s="181">
        <v>0</v>
      </c>
      <c r="E9" s="181">
        <v>3.18</v>
      </c>
      <c r="F9" s="180">
        <v>0</v>
      </c>
      <c r="G9" s="182">
        <v>0</v>
      </c>
    </row>
    <row r="10" spans="2:7" ht="12.75" customHeight="1">
      <c r="B10" s="17"/>
      <c r="C10" s="152"/>
      <c r="D10" s="152"/>
      <c r="E10" s="138"/>
      <c r="F10" s="138"/>
      <c r="G10" s="138"/>
    </row>
    <row r="11" spans="2:6" ht="12.75" customHeight="1">
      <c r="B11" s="17"/>
      <c r="C11" s="138"/>
      <c r="D11" s="152"/>
      <c r="E11" s="138"/>
      <c r="F11" s="138"/>
    </row>
    <row r="12" spans="2:7" ht="12.75" customHeight="1">
      <c r="B12" s="17"/>
      <c r="C12" s="138"/>
      <c r="D12" s="152"/>
      <c r="E12" s="138"/>
      <c r="F12" s="138"/>
      <c r="G12" s="17"/>
    </row>
    <row r="13" spans="3:7" ht="12.75" customHeight="1">
      <c r="C13" s="138"/>
      <c r="D13" s="152"/>
      <c r="E13" s="138"/>
      <c r="F13" s="138"/>
      <c r="G13" s="17"/>
    </row>
    <row r="14" spans="3:7" ht="12.75" customHeight="1">
      <c r="C14" s="138"/>
      <c r="D14" s="152"/>
      <c r="E14" s="138"/>
      <c r="F14" s="138"/>
      <c r="G14" s="17"/>
    </row>
    <row r="15" spans="3:6" ht="12.75" customHeight="1">
      <c r="C15" s="17"/>
      <c r="D15" s="17"/>
      <c r="E15" s="138"/>
      <c r="F15" s="17"/>
    </row>
    <row r="16" spans="3:6" ht="12.75" customHeight="1">
      <c r="C16" s="17"/>
      <c r="D16" s="17"/>
      <c r="E16" s="17"/>
      <c r="F16" s="17"/>
    </row>
    <row r="17" spans="4:5" ht="12.75" customHeight="1">
      <c r="D17" s="17"/>
      <c r="E17" s="17"/>
    </row>
    <row r="18" spans="4:5" ht="12.75" customHeight="1">
      <c r="D18" s="17"/>
      <c r="E18" s="17"/>
    </row>
    <row r="19" ht="12.75" customHeight="1">
      <c r="E19" s="17"/>
    </row>
    <row r="20" ht="12.75" customHeight="1">
      <c r="E20" s="17"/>
    </row>
    <row r="21" ht="12.75" customHeight="1">
      <c r="E21" s="17"/>
    </row>
    <row r="22" ht="12.75" customHeight="1">
      <c r="E22" s="17"/>
    </row>
    <row r="23" ht="12.75" customHeight="1">
      <c r="E23" s="17"/>
    </row>
  </sheetData>
  <sheetProtection/>
  <mergeCells count="1">
    <mergeCell ref="A3:G3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tabSelected="1" workbookViewId="0" topLeftCell="A1">
      <selection activeCell="E4" sqref="E4"/>
    </sheetView>
  </sheetViews>
  <sheetFormatPr defaultColWidth="9.16015625" defaultRowHeight="12.75" customHeight="1"/>
  <cols>
    <col min="1" max="1" width="25.33203125" style="9" customWidth="1"/>
    <col min="2" max="2" width="55" style="9" customWidth="1"/>
    <col min="3" max="5" width="25.33203125" style="9" customWidth="1"/>
    <col min="6" max="256" width="9.16015625" style="9" customWidth="1"/>
  </cols>
  <sheetData>
    <row r="1" ht="18.75" customHeight="1">
      <c r="A1" s="7" t="s">
        <v>79</v>
      </c>
    </row>
    <row r="2" ht="18.75" customHeight="1"/>
    <row r="3" spans="1:5" ht="18.75" customHeight="1">
      <c r="A3" s="70" t="s">
        <v>143</v>
      </c>
      <c r="B3" s="70"/>
      <c r="C3" s="70"/>
      <c r="D3" s="70"/>
      <c r="E3" s="70"/>
    </row>
    <row r="4" spans="1:6" ht="18.75" customHeight="1">
      <c r="A4" s="7"/>
      <c r="B4" s="7"/>
      <c r="C4" s="7"/>
      <c r="D4" s="7"/>
      <c r="E4" s="51" t="s">
        <v>104</v>
      </c>
      <c r="F4" s="9"/>
    </row>
    <row r="5" spans="1:5" ht="18.75" customHeight="1">
      <c r="A5" s="84" t="s">
        <v>163</v>
      </c>
      <c r="B5" s="84"/>
      <c r="C5" s="79" t="s">
        <v>190</v>
      </c>
      <c r="D5" s="84"/>
      <c r="E5" s="84"/>
    </row>
    <row r="6" spans="1:6" ht="18.75" customHeight="1">
      <c r="A6" s="87" t="s">
        <v>213</v>
      </c>
      <c r="B6" s="87" t="s">
        <v>65</v>
      </c>
      <c r="C6" s="87" t="s">
        <v>47</v>
      </c>
      <c r="D6" s="87" t="s">
        <v>26</v>
      </c>
      <c r="E6" s="87" t="s">
        <v>121</v>
      </c>
      <c r="F6" s="9"/>
    </row>
    <row r="7" spans="1:6" ht="18.75" customHeight="1">
      <c r="A7" s="52" t="s">
        <v>133</v>
      </c>
      <c r="B7" s="52" t="s">
        <v>133</v>
      </c>
      <c r="C7" s="52" t="s">
        <v>133</v>
      </c>
      <c r="D7" s="52" t="s">
        <v>133</v>
      </c>
      <c r="E7" s="52" t="s">
        <v>133</v>
      </c>
      <c r="F7" s="9"/>
    </row>
    <row r="8" spans="1:5" ht="39" customHeight="1">
      <c r="A8" s="55"/>
      <c r="B8" s="52"/>
      <c r="C8" s="56"/>
      <c r="D8" s="55"/>
      <c r="E8" s="52"/>
    </row>
    <row r="9" spans="1:5" ht="39" customHeight="1">
      <c r="A9" s="55"/>
      <c r="B9" s="52"/>
      <c r="C9" s="56"/>
      <c r="D9" s="55"/>
      <c r="E9" s="52"/>
    </row>
    <row r="10" spans="1:5" ht="39" customHeight="1">
      <c r="A10" s="55"/>
      <c r="B10" s="52"/>
      <c r="C10" s="56"/>
      <c r="D10" s="55"/>
      <c r="E10" s="52"/>
    </row>
    <row r="11" spans="1:5" ht="39" customHeight="1">
      <c r="A11" s="55"/>
      <c r="B11" s="52"/>
      <c r="C11" s="56"/>
      <c r="D11" s="55"/>
      <c r="E11" s="52"/>
    </row>
    <row r="12" spans="1:5" ht="39" customHeight="1">
      <c r="A12" s="55"/>
      <c r="B12" s="52"/>
      <c r="C12" s="56"/>
      <c r="D12" s="55"/>
      <c r="E12" s="52"/>
    </row>
    <row r="13" spans="1:5" ht="39" customHeight="1">
      <c r="A13" s="55"/>
      <c r="B13" s="52"/>
      <c r="C13" s="56"/>
      <c r="D13" s="55"/>
      <c r="E13" s="52"/>
    </row>
    <row r="14" spans="1:5" ht="39" customHeight="1">
      <c r="A14" s="55"/>
      <c r="B14" s="52"/>
      <c r="C14" s="56"/>
      <c r="D14" s="55"/>
      <c r="E14" s="52"/>
    </row>
    <row r="15" spans="1:5" ht="39" customHeight="1">
      <c r="A15" s="55"/>
      <c r="B15" s="52"/>
      <c r="C15" s="56"/>
      <c r="D15" s="55"/>
      <c r="E15" s="52"/>
    </row>
    <row r="16" spans="1:5" ht="39" customHeight="1">
      <c r="A16" s="55"/>
      <c r="B16" s="52"/>
      <c r="C16" s="56"/>
      <c r="D16" s="55"/>
      <c r="E16" s="52"/>
    </row>
    <row r="17" spans="1:5" ht="39" customHeight="1">
      <c r="A17" s="53"/>
      <c r="B17" s="54"/>
      <c r="C17" s="48"/>
      <c r="D17" s="49"/>
      <c r="E17" s="50"/>
    </row>
    <row r="18" spans="1:5" ht="12.75" customHeight="1">
      <c r="A18" s="31"/>
      <c r="B18" s="31"/>
      <c r="C18" s="31"/>
      <c r="D18" s="31"/>
      <c r="E18" s="31"/>
    </row>
    <row r="19" spans="1:5" ht="12.75" customHeight="1">
      <c r="A19" s="31"/>
      <c r="B19" s="31"/>
      <c r="C19" s="31"/>
      <c r="D19" s="31"/>
      <c r="E19" s="31"/>
    </row>
    <row r="20" spans="1:5" ht="12.75" customHeight="1">
      <c r="A20" s="31"/>
      <c r="B20" s="31"/>
      <c r="D20" s="31"/>
      <c r="E20" s="31"/>
    </row>
    <row r="21" spans="1:5" ht="12.75" customHeight="1">
      <c r="A21" s="31"/>
      <c r="B21" s="31"/>
      <c r="D21" s="31"/>
      <c r="E21" s="31"/>
    </row>
    <row r="22" spans="1:5" ht="12.75" customHeight="1">
      <c r="A22" s="31"/>
      <c r="B22" s="31"/>
      <c r="D22" s="31"/>
      <c r="E22" s="31"/>
    </row>
    <row r="23" spans="1:6" ht="12.75" customHeight="1">
      <c r="A23" s="31"/>
      <c r="B23" s="31"/>
      <c r="C23" s="31"/>
      <c r="D23" s="31"/>
      <c r="E23" s="31"/>
      <c r="F23" s="31"/>
    </row>
    <row r="24" spans="1:6" ht="12.75" customHeight="1">
      <c r="A24" s="31"/>
      <c r="B24" s="31"/>
      <c r="C24" s="31"/>
      <c r="D24" s="31"/>
      <c r="F24" s="31"/>
    </row>
    <row r="25" spans="1:6" ht="12.75" customHeight="1">
      <c r="A25" s="31"/>
      <c r="B25" s="31"/>
      <c r="C25" s="31"/>
      <c r="D25" s="31"/>
      <c r="F25" s="31"/>
    </row>
    <row r="26" spans="1:6" ht="12.75" customHeight="1">
      <c r="A26" s="31"/>
      <c r="B26" s="31"/>
      <c r="C26" s="31"/>
      <c r="F26" s="31"/>
    </row>
    <row r="27" spans="1:5" ht="12.75" customHeight="1">
      <c r="A27" s="31"/>
      <c r="B27" s="31"/>
      <c r="D27" s="31"/>
      <c r="E27" s="31"/>
    </row>
    <row r="28" spans="2:4" ht="12.75" customHeight="1">
      <c r="B28" s="31"/>
      <c r="C28" s="31"/>
      <c r="D28" s="31"/>
    </row>
    <row r="29" spans="2:4" ht="12.75" customHeight="1">
      <c r="B29" s="31"/>
      <c r="C29" s="31"/>
      <c r="D29" s="31"/>
    </row>
    <row r="30" spans="2:4" ht="12.75" customHeight="1">
      <c r="B30" s="31"/>
      <c r="D30" s="31"/>
    </row>
    <row r="31" spans="3:4" ht="12.75" customHeight="1">
      <c r="C31" s="31"/>
      <c r="D31" s="31"/>
    </row>
  </sheetData>
  <sheetProtection/>
  <mergeCells count="3">
    <mergeCell ref="A3:E3"/>
    <mergeCell ref="C5:E5"/>
    <mergeCell ref="A5:B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